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defaultThemeVersion="166925"/>
  <mc:AlternateContent xmlns:mc="http://schemas.openxmlformats.org/markup-compatibility/2006">
    <mc:Choice Requires="x15">
      <x15ac:absPath xmlns:x15ac="http://schemas.microsoft.com/office/spreadsheetml/2010/11/ac" url="/Users/dr.syedmukith/Documents/College/1. Quality Assurance Center /Staff Appraisal Templates/"/>
    </mc:Choice>
  </mc:AlternateContent>
  <xr:revisionPtr revIDLastSave="0" documentId="13_ncr:1_{DD8F28D8-778A-B643-93D0-A76D02AA1306}" xr6:coauthVersionLast="47" xr6:coauthVersionMax="47" xr10:uidLastSave="{00000000-0000-0000-0000-000000000000}"/>
  <bookViews>
    <workbookView xWindow="0" yWindow="520" windowWidth="25600" windowHeight="14360" xr2:uid="{BBBFE903-643B-4AB4-A44C-07DBBF9BA73F}"/>
  </bookViews>
  <sheets>
    <sheet name="Fulltime Staff" sheetId="1" r:id="rId1"/>
    <sheet name="PT" sheetId="2" r:id="rId2"/>
    <sheet name="TA"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2" i="3" l="1"/>
  <c r="G32" i="3" s="1"/>
  <c r="F43" i="1"/>
  <c r="F44" i="1"/>
  <c r="G44" i="1" s="1"/>
  <c r="F45" i="1"/>
  <c r="G45" i="1" s="1"/>
  <c r="F46" i="1"/>
  <c r="G46" i="1" s="1"/>
  <c r="F47" i="1"/>
  <c r="G47" i="1" s="1"/>
  <c r="F42" i="1"/>
  <c r="G42" i="1" s="1"/>
  <c r="E48" i="1"/>
  <c r="G43" i="1" l="1"/>
  <c r="G48" i="1" s="1"/>
  <c r="F48" i="1"/>
  <c r="F33" i="2" l="1"/>
  <c r="G33" i="2" s="1"/>
  <c r="F32" i="2"/>
  <c r="G32" i="2" s="1"/>
  <c r="F31" i="2"/>
  <c r="G31" i="2" s="1"/>
  <c r="F30" i="2"/>
  <c r="G30" i="2" s="1"/>
  <c r="F35" i="3"/>
  <c r="G35" i="3" s="1"/>
  <c r="F34" i="3"/>
  <c r="G34" i="3" s="1"/>
  <c r="F33" i="3"/>
  <c r="G33" i="3" s="1"/>
  <c r="E36" i="3"/>
  <c r="D36" i="3"/>
  <c r="G36" i="3" l="1"/>
  <c r="G34" i="2"/>
  <c r="F36" i="3"/>
  <c r="F34" i="2" l="1"/>
  <c r="E34" i="2"/>
  <c r="D34" i="2"/>
  <c r="D48" i="1" l="1"/>
</calcChain>
</file>

<file path=xl/sharedStrings.xml><?xml version="1.0" encoding="utf-8"?>
<sst xmlns="http://schemas.openxmlformats.org/spreadsheetml/2006/main" count="175" uniqueCount="95">
  <si>
    <t>Faculty Name</t>
  </si>
  <si>
    <t>Section 1: Learning and Teaching</t>
  </si>
  <si>
    <t>Rating</t>
  </si>
  <si>
    <t>Demonstrate proper commitment towards student teaching and learning activities (punctuality and commitment).</t>
  </si>
  <si>
    <t xml:space="preserve">Facilitates student-centered learning and effective participation in the classroom activities. </t>
  </si>
  <si>
    <t>Effective use of teaching methods with integration of new technologies.</t>
  </si>
  <si>
    <t>Participate in student assessments activities as per the needs of the course.</t>
  </si>
  <si>
    <t>Provide timely and constructive feedback to students to improve their performance.</t>
  </si>
  <si>
    <t>Effective utilization of office hours for academic advising and mentoring students.</t>
  </si>
  <si>
    <t>Create a cohesive environment and motivate staff and students to provide feedback for improvement.</t>
  </si>
  <si>
    <t xml:space="preserve">Utilization of feedback from the students and peers as per formal evaluations </t>
  </si>
  <si>
    <t xml:space="preserve">Participate in evidence based continuous improvement of course including comprehensive review process. </t>
  </si>
  <si>
    <t>Participate in course documentation as per college policy.</t>
  </si>
  <si>
    <t>Section 2: Research and Innovation</t>
  </si>
  <si>
    <t>Contribution to research (includes approved projects, publication of research paper/s in peer-reviewed journals or books, mentoring student research, securing research grants). </t>
  </si>
  <si>
    <t xml:space="preserve">Contribution to innovation (includes registration of patent/copyrights/IP Rights) </t>
  </si>
  <si>
    <t xml:space="preserve">Follows the policies and procedures of the college in all the activities related to research and innovation.  </t>
  </si>
  <si>
    <t>Section 3: Professional Development</t>
  </si>
  <si>
    <t>Participation in internal and/or external professional development workshops, seminars, or conferences.</t>
  </si>
  <si>
    <t>Awards and rewards of recognition by authorities (College /Regional /National /International)</t>
  </si>
  <si>
    <t xml:space="preserve">Commitment to self-reflection and evidence-based improvement as per previous appraisal.   </t>
  </si>
  <si>
    <t>Section 4: Community Partnership, Volunteering &amp; extracurricular</t>
  </si>
  <si>
    <t>Participate and promote community services or extracurricular activities or Volunteering activities.</t>
  </si>
  <si>
    <t xml:space="preserve">Mentor students in organizing and participating in Community services or extracurricular activities. </t>
  </si>
  <si>
    <t>Proactively involve in the volunteering activities within and outside the college</t>
  </si>
  <si>
    <t xml:space="preserve">Section 5: Contribution to Course/Program Admin and Quality Assurance </t>
  </si>
  <si>
    <t>Commitment to job roles and responsibilities as per college policies and procedures.</t>
  </si>
  <si>
    <t>Actively participate in dialogue/discussion /feedbacks for improving education environment.</t>
  </si>
  <si>
    <t>Active engagement in quality documentation of courses and accreditation activities as per the Institution/Program needs.</t>
  </si>
  <si>
    <t>Proactively support a colleague/team to meet requirements and encourage a culture of appreciation for maintaining morale and reducing internal competition.</t>
  </si>
  <si>
    <t>Share expertise, resources, or feedback with the departmental team to improve overall work quality or efficiency of department.</t>
  </si>
  <si>
    <t xml:space="preserve">Ensure that communication remains constructive and focused despite differing priorities of the department and humble enough to accept the feedback and improve </t>
  </si>
  <si>
    <t>Summary of Evaluation</t>
  </si>
  <si>
    <t>Evaluation Rating Scale</t>
  </si>
  <si>
    <t>Rating Factors</t>
  </si>
  <si>
    <t xml:space="preserve">Weight </t>
  </si>
  <si>
    <t>Actual Score</t>
  </si>
  <si>
    <t>Net Score</t>
  </si>
  <si>
    <r>
      <t>1.</t>
    </r>
    <r>
      <rPr>
        <sz val="12"/>
        <color theme="1"/>
        <rFont val="Times New Roman"/>
        <family val="1"/>
      </rPr>
      <t xml:space="preserve"> </t>
    </r>
    <r>
      <rPr>
        <sz val="12"/>
        <color rgb="FF000000"/>
        <rFont val="Cambria"/>
        <family val="1"/>
      </rPr>
      <t>Teaching, Learning &amp; Assessment</t>
    </r>
  </si>
  <si>
    <r>
      <t xml:space="preserve">2. </t>
    </r>
    <r>
      <rPr>
        <sz val="12"/>
        <color rgb="FF000000"/>
        <rFont val="Cambria"/>
        <family val="1"/>
      </rPr>
      <t xml:space="preserve">Research and Innovation </t>
    </r>
  </si>
  <si>
    <r>
      <t xml:space="preserve">3. </t>
    </r>
    <r>
      <rPr>
        <sz val="12"/>
        <color rgb="FF000000"/>
        <rFont val="Cambria"/>
        <family val="1"/>
      </rPr>
      <t>Professional Development</t>
    </r>
  </si>
  <si>
    <t>4. Community Partnership, Volunteering &amp; extracurricular</t>
  </si>
  <si>
    <r>
      <t xml:space="preserve">5. </t>
    </r>
    <r>
      <rPr>
        <sz val="12"/>
        <color rgb="FF000000"/>
        <rFont val="Cambria"/>
        <family val="1"/>
      </rPr>
      <t>Contribution to Course/Program Admin and Quality Assurance</t>
    </r>
  </si>
  <si>
    <r>
      <t>6.</t>
    </r>
    <r>
      <rPr>
        <sz val="12"/>
        <color rgb="FF000000"/>
        <rFont val="Cambria"/>
        <family val="1"/>
      </rPr>
      <t>Teamwork &amp; collegiality at workplace</t>
    </r>
  </si>
  <si>
    <t>Total</t>
  </si>
  <si>
    <t>Department Chair:</t>
  </si>
  <si>
    <t xml:space="preserve">Comments </t>
  </si>
  <si>
    <t>Recommendation</t>
  </si>
  <si>
    <t>Signature &amp; Date</t>
  </si>
  <si>
    <t>Faculty Response</t>
  </si>
  <si>
    <t>Authorities</t>
  </si>
  <si>
    <t>Signature</t>
  </si>
  <si>
    <t>Vice Dean</t>
  </si>
  <si>
    <t>Dean</t>
  </si>
  <si>
    <t>Demonstrate proper commitment towards student teaching and learning activities with regard to commitment to course schedule.</t>
  </si>
  <si>
    <t xml:space="preserve">Facilitates student-centered learning and effective participation in the clinical setup. </t>
  </si>
  <si>
    <t xml:space="preserve">Participate in student assessments activities as per the needs of the course </t>
  </si>
  <si>
    <t>Knowledge of the subject matter.</t>
  </si>
  <si>
    <t>Assessment activities are carried out as per the standards</t>
  </si>
  <si>
    <t>Participation in internal and/or external professional development workshops, seminars, or conferences</t>
  </si>
  <si>
    <t>Punctuality and attendance.</t>
  </si>
  <si>
    <t>Responsive towards student/department inquiries and concerns.</t>
  </si>
  <si>
    <t>Adherence to institutional policies and procedures.</t>
  </si>
  <si>
    <t>Preparation of course documentation as per QA requirements.</t>
  </si>
  <si>
    <r>
      <t>Section 3: Teamwork and</t>
    </r>
    <r>
      <rPr>
        <sz val="12"/>
        <color rgb="FF000000"/>
        <rFont val="Aptos"/>
        <family val="2"/>
      </rPr>
      <t xml:space="preserve"> </t>
    </r>
    <r>
      <rPr>
        <b/>
        <sz val="12"/>
        <color rgb="FF000000"/>
        <rFont val="Cambria"/>
        <family val="1"/>
      </rPr>
      <t>collegiality at the workplace</t>
    </r>
  </si>
  <si>
    <r>
      <t>Section 4: Teamwork and</t>
    </r>
    <r>
      <rPr>
        <sz val="12"/>
        <color rgb="FF000000"/>
        <rFont val="Aptos"/>
        <family val="2"/>
      </rPr>
      <t xml:space="preserve"> </t>
    </r>
    <r>
      <rPr>
        <b/>
        <sz val="12"/>
        <color rgb="FF000000"/>
        <rFont val="Cambria"/>
        <family val="1"/>
      </rPr>
      <t>collegiality at the workplace</t>
    </r>
  </si>
  <si>
    <r>
      <t xml:space="preserve">2. </t>
    </r>
    <r>
      <rPr>
        <sz val="12"/>
        <color rgb="FF000000"/>
        <rFont val="Cambria"/>
        <family val="1"/>
      </rPr>
      <t>Professional Development</t>
    </r>
  </si>
  <si>
    <t>3.Teamwork &amp; collegiality at workplace</t>
  </si>
  <si>
    <t>4. Overall rating</t>
  </si>
  <si>
    <t>Section 3: Community Partnership, Volunteering &amp; extracurricular</t>
  </si>
  <si>
    <t>2. Professional Development</t>
  </si>
  <si>
    <t>3. Community Partnership, Volunteering &amp; extracurricular</t>
  </si>
  <si>
    <r>
      <t>Section 6: Teamwork and</t>
    </r>
    <r>
      <rPr>
        <sz val="13"/>
        <color theme="1"/>
        <rFont val="Aptos"/>
        <family val="2"/>
      </rPr>
      <t xml:space="preserve"> </t>
    </r>
    <r>
      <rPr>
        <b/>
        <sz val="13"/>
        <color theme="1"/>
        <rFont val="Cambria"/>
        <family val="1"/>
      </rPr>
      <t>collegiality at the workplace</t>
    </r>
  </si>
  <si>
    <t>2025-2026</t>
  </si>
  <si>
    <t>Date of Appraisal</t>
  </si>
  <si>
    <r>
      <t xml:space="preserve">                                                                                                                                                                                                                                                                                                                                                             </t>
    </r>
    <r>
      <rPr>
        <b/>
        <sz val="13.5"/>
        <color theme="1"/>
        <rFont val="Cambria"/>
        <family val="1"/>
      </rPr>
      <t xml:space="preserve">ISNC Faculty Performace Appriasal Form                                                                                                                                                        </t>
    </r>
    <r>
      <rPr>
        <i/>
        <sz val="13.5"/>
        <color theme="1"/>
        <rFont val="Cambria"/>
        <family val="1"/>
      </rPr>
      <t>(Please complete the form by assigning ratings out of 5 for each parameter based on the staff member’s competence. The criteria are available in the Staff Portfolio. After the Department Head completes the form, kindly print it in landscape format and obtain signature from the faculty member before submitting to the Vice Dean).</t>
    </r>
  </si>
  <si>
    <t>Department Chair</t>
  </si>
  <si>
    <t>Signature and Date</t>
  </si>
  <si>
    <t>Academic Rank</t>
  </si>
  <si>
    <t>Year of Appraisal</t>
  </si>
  <si>
    <t>Chairman</t>
  </si>
  <si>
    <t xml:space="preserve">Program </t>
  </si>
  <si>
    <t xml:space="preserve">Reviewed </t>
  </si>
  <si>
    <t>Approved</t>
  </si>
  <si>
    <t>Signature with Date</t>
  </si>
  <si>
    <t>ISNC Part Time Faculty Members Performance Appraisal Form</t>
  </si>
  <si>
    <t>Proactively support a team to meet requirements and encourage a culture of appreciation for maintaining morale &amp; reducing internal competition.</t>
  </si>
  <si>
    <t>Department Title</t>
  </si>
  <si>
    <t xml:space="preserve"> Teaching Assisstant Performance Appraisal Form</t>
  </si>
  <si>
    <t>Teaching Assistant  Name</t>
  </si>
  <si>
    <r>
      <t>1.</t>
    </r>
    <r>
      <rPr>
        <sz val="11"/>
        <color theme="1"/>
        <rFont val="Times New Roman"/>
        <family val="1"/>
      </rPr>
      <t xml:space="preserve"> </t>
    </r>
    <r>
      <rPr>
        <sz val="11"/>
        <color rgb="FF000000"/>
        <rFont val="Cambria"/>
        <family val="1"/>
      </rPr>
      <t>Teaching, Learning &amp; Assessment</t>
    </r>
  </si>
  <si>
    <r>
      <t>4.</t>
    </r>
    <r>
      <rPr>
        <sz val="11"/>
        <color rgb="FF000000"/>
        <rFont val="Cambria"/>
        <family val="1"/>
      </rPr>
      <t>Teamwork &amp; collegiality at workplace</t>
    </r>
  </si>
  <si>
    <t>Review</t>
  </si>
  <si>
    <t>Approve</t>
  </si>
  <si>
    <t xml:space="preserve">Review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</si>
</sst>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5" x14ac:knownFonts="1">
    <font>
      <sz val="11"/>
      <color theme="1"/>
      <name val="Calibri"/>
      <family val="2"/>
      <scheme val="minor"/>
    </font>
    <font>
      <b/>
      <sz val="16"/>
      <color rgb="FF000000"/>
      <name val="Cambria"/>
      <family val="1"/>
    </font>
    <font>
      <b/>
      <sz val="12"/>
      <color rgb="FF000000"/>
      <name val="Cambria"/>
      <family val="1"/>
    </font>
    <font>
      <sz val="12"/>
      <color theme="1"/>
      <name val="Cambria"/>
      <family val="1"/>
    </font>
    <font>
      <sz val="16"/>
      <color theme="1"/>
      <name val="Cambria"/>
      <family val="1"/>
    </font>
    <font>
      <sz val="11"/>
      <color theme="1"/>
      <name val="Cambria"/>
      <family val="1"/>
    </font>
    <font>
      <sz val="11"/>
      <color rgb="FF000000"/>
      <name val="Cambria"/>
      <family val="1"/>
    </font>
    <font>
      <sz val="16"/>
      <color theme="1"/>
      <name val="Calibri"/>
      <family val="2"/>
      <scheme val="minor"/>
    </font>
    <font>
      <sz val="12"/>
      <color rgb="FF000000"/>
      <name val="Aptos"/>
      <family val="2"/>
    </font>
    <font>
      <sz val="12"/>
      <color theme="1"/>
      <name val="Times New Roman"/>
      <family val="1"/>
    </font>
    <font>
      <sz val="12"/>
      <color rgb="FF000000"/>
      <name val="Cambria"/>
      <family val="1"/>
    </font>
    <font>
      <b/>
      <sz val="11"/>
      <color theme="1"/>
      <name val="Cambria"/>
      <family val="1"/>
    </font>
    <font>
      <b/>
      <sz val="14"/>
      <color theme="1"/>
      <name val="Cambria"/>
      <family val="1"/>
    </font>
    <font>
      <sz val="14"/>
      <color theme="1"/>
      <name val="Cambria"/>
      <family val="1"/>
    </font>
    <font>
      <b/>
      <sz val="16"/>
      <color theme="0"/>
      <name val="Cambria"/>
      <family val="1"/>
    </font>
    <font>
      <b/>
      <sz val="16"/>
      <color theme="1"/>
      <name val="Cambria"/>
      <family val="1"/>
    </font>
    <font>
      <b/>
      <sz val="13.5"/>
      <color theme="1"/>
      <name val="Cambria"/>
      <family val="1"/>
    </font>
    <font>
      <b/>
      <sz val="13"/>
      <color theme="1"/>
      <name val="Cambria"/>
      <family val="1"/>
    </font>
    <font>
      <sz val="13"/>
      <color theme="1"/>
      <name val="Aptos"/>
      <family val="2"/>
    </font>
    <font>
      <sz val="13"/>
      <color theme="1"/>
      <name val="Cambria"/>
      <family val="1"/>
    </font>
    <font>
      <i/>
      <sz val="13.5"/>
      <color theme="1"/>
      <name val="Cambria"/>
      <family val="1"/>
    </font>
    <font>
      <b/>
      <sz val="15"/>
      <color theme="1"/>
      <name val="Cambria"/>
      <family val="1"/>
    </font>
    <font>
      <b/>
      <sz val="13"/>
      <color rgb="FF000000"/>
      <name val="Cambria"/>
      <family val="1"/>
    </font>
    <font>
      <sz val="11"/>
      <color theme="1"/>
      <name val="Times New Roman"/>
      <family val="1"/>
    </font>
    <font>
      <b/>
      <sz val="14"/>
      <color rgb="FF000000"/>
      <name val="Cambria"/>
      <family val="1"/>
    </font>
  </fonts>
  <fills count="5">
    <fill>
      <patternFill patternType="none"/>
    </fill>
    <fill>
      <patternFill patternType="gray125"/>
    </fill>
    <fill>
      <patternFill patternType="solid">
        <fgColor rgb="FFD9F2D0"/>
        <bgColor indexed="64"/>
      </patternFill>
    </fill>
    <fill>
      <patternFill patternType="solid">
        <fgColor theme="9" tint="0.59999389629810485"/>
        <bgColor indexed="64"/>
      </patternFill>
    </fill>
    <fill>
      <patternFill patternType="solid">
        <fgColor theme="9" tint="0.79998168889431442"/>
        <bgColor indexed="64"/>
      </patternFill>
    </fill>
  </fills>
  <borders count="39">
    <border>
      <left/>
      <right/>
      <top/>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diagonal/>
    </border>
  </borders>
  <cellStyleXfs count="1">
    <xf numFmtId="0" fontId="0" fillId="0" borderId="0"/>
  </cellStyleXfs>
  <cellXfs count="170">
    <xf numFmtId="0" fontId="0" fillId="0" borderId="0" xfId="0"/>
    <xf numFmtId="2" fontId="5" fillId="0" borderId="2" xfId="0" applyNumberFormat="1" applyFont="1" applyBorder="1" applyAlignment="1">
      <alignment horizontal="center" vertical="center" wrapText="1"/>
    </xf>
    <xf numFmtId="0" fontId="3" fillId="0" borderId="0" xfId="0" applyFont="1" applyAlignment="1">
      <alignment horizontal="left" vertical="center" wrapText="1"/>
    </xf>
    <xf numFmtId="0" fontId="6" fillId="0" borderId="0" xfId="0" applyFont="1" applyAlignment="1">
      <alignment horizontal="left" vertical="center" wrapText="1"/>
    </xf>
    <xf numFmtId="0" fontId="7" fillId="0" borderId="0" xfId="0" applyFont="1" applyAlignment="1">
      <alignment horizontal="center" vertical="center"/>
    </xf>
    <xf numFmtId="0" fontId="2" fillId="2"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0" fillId="0" borderId="0" xfId="0"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pplyProtection="1">
      <alignment horizontal="center" vertical="center"/>
      <protection locked="0"/>
    </xf>
    <xf numFmtId="0" fontId="2" fillId="2" borderId="7" xfId="0" applyFont="1" applyFill="1" applyBorder="1" applyAlignment="1">
      <alignment horizontal="center" vertical="center" wrapText="1"/>
    </xf>
    <xf numFmtId="0" fontId="4" fillId="0" borderId="14" xfId="0" applyFont="1" applyBorder="1" applyAlignment="1" applyProtection="1">
      <alignment horizontal="center" vertical="center" wrapText="1"/>
      <protection locked="0"/>
    </xf>
    <xf numFmtId="0" fontId="4" fillId="0" borderId="16" xfId="0" applyFont="1" applyBorder="1" applyAlignment="1" applyProtection="1">
      <alignment horizontal="center" vertical="center" wrapText="1"/>
      <protection locked="0"/>
    </xf>
    <xf numFmtId="0" fontId="4" fillId="0" borderId="19" xfId="0" applyFont="1" applyBorder="1" applyAlignment="1" applyProtection="1">
      <alignment horizontal="center" vertical="center" wrapText="1"/>
      <protection locked="0"/>
    </xf>
    <xf numFmtId="164" fontId="3" fillId="0" borderId="16" xfId="0" applyNumberFormat="1" applyFont="1" applyBorder="1" applyAlignment="1">
      <alignment horizontal="center" vertical="center" wrapText="1"/>
    </xf>
    <xf numFmtId="0" fontId="2" fillId="2" borderId="18" xfId="0" applyFont="1" applyFill="1" applyBorder="1" applyAlignment="1">
      <alignment horizontal="center" vertical="center" wrapText="1"/>
    </xf>
    <xf numFmtId="2" fontId="2" fillId="2" borderId="19" xfId="0" applyNumberFormat="1" applyFont="1" applyFill="1" applyBorder="1" applyAlignment="1">
      <alignment horizontal="center" vertical="center" wrapText="1"/>
    </xf>
    <xf numFmtId="0" fontId="12" fillId="0" borderId="15" xfId="0" applyFont="1" applyBorder="1" applyAlignment="1">
      <alignment horizontal="center" vertical="center" wrapText="1"/>
    </xf>
    <xf numFmtId="0" fontId="12" fillId="0" borderId="17" xfId="0" applyFont="1" applyBorder="1" applyAlignment="1">
      <alignment horizontal="center" vertical="center" wrapText="1"/>
    </xf>
    <xf numFmtId="0" fontId="2" fillId="4" borderId="15" xfId="0" applyFont="1" applyFill="1" applyBorder="1" applyAlignment="1">
      <alignment vertical="center"/>
    </xf>
    <xf numFmtId="0" fontId="2" fillId="4" borderId="2" xfId="0" applyFont="1" applyFill="1" applyBorder="1" applyAlignment="1">
      <alignment vertical="center" wrapText="1"/>
    </xf>
    <xf numFmtId="0" fontId="2" fillId="4" borderId="29" xfId="0" applyFont="1" applyFill="1" applyBorder="1" applyAlignment="1">
      <alignment vertical="center"/>
    </xf>
    <xf numFmtId="0" fontId="2" fillId="4" borderId="7" xfId="0" applyFont="1" applyFill="1" applyBorder="1" applyAlignment="1">
      <alignment vertical="center" wrapText="1"/>
    </xf>
    <xf numFmtId="0" fontId="17" fillId="4" borderId="2" xfId="0" applyFont="1" applyFill="1" applyBorder="1" applyAlignment="1">
      <alignment horizontal="center" vertical="center"/>
    </xf>
    <xf numFmtId="0" fontId="2" fillId="4" borderId="13"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2" fontId="2" fillId="4" borderId="19" xfId="0" applyNumberFormat="1" applyFont="1" applyFill="1" applyBorder="1" applyAlignment="1">
      <alignment horizontal="center" vertical="center" wrapText="1"/>
    </xf>
    <xf numFmtId="0" fontId="2" fillId="4" borderId="14" xfId="0" applyFont="1" applyFill="1" applyBorder="1" applyAlignment="1">
      <alignment horizontal="center" vertical="center" wrapText="1"/>
    </xf>
    <xf numFmtId="0" fontId="11" fillId="4" borderId="13" xfId="0" applyFont="1" applyFill="1" applyBorder="1" applyAlignment="1">
      <alignment horizontal="center" vertical="center"/>
    </xf>
    <xf numFmtId="0" fontId="11" fillId="4" borderId="2" xfId="0" applyFont="1" applyFill="1" applyBorder="1" applyAlignment="1">
      <alignment horizontal="center" vertical="center"/>
    </xf>
    <xf numFmtId="0" fontId="11" fillId="4" borderId="18" xfId="0" applyFont="1" applyFill="1" applyBorder="1" applyAlignment="1">
      <alignment horizontal="center" vertical="center"/>
    </xf>
    <xf numFmtId="0" fontId="12" fillId="4" borderId="15" xfId="0" applyFont="1" applyFill="1" applyBorder="1" applyAlignment="1">
      <alignment horizontal="center" vertical="center" wrapText="1"/>
    </xf>
    <xf numFmtId="0" fontId="12" fillId="4" borderId="2" xfId="0" applyFont="1" applyFill="1" applyBorder="1" applyAlignment="1">
      <alignment horizontal="center" vertical="center" wrapText="1"/>
    </xf>
    <xf numFmtId="0" fontId="12" fillId="4" borderId="24" xfId="0" applyFont="1" applyFill="1" applyBorder="1" applyAlignment="1">
      <alignment horizontal="center" vertical="center" wrapText="1"/>
    </xf>
    <xf numFmtId="0" fontId="12" fillId="4" borderId="25" xfId="0" applyFont="1" applyFill="1" applyBorder="1" applyAlignment="1">
      <alignment horizontal="center" vertical="center" wrapText="1"/>
    </xf>
    <xf numFmtId="0" fontId="3" fillId="0" borderId="2" xfId="0" applyFont="1" applyBorder="1" applyAlignment="1" applyProtection="1">
      <alignment vertical="center" wrapText="1"/>
      <protection locked="0"/>
    </xf>
    <xf numFmtId="0" fontId="1" fillId="4" borderId="14" xfId="0" applyFont="1" applyFill="1" applyBorder="1" applyAlignment="1">
      <alignment horizontal="center" vertical="center"/>
    </xf>
    <xf numFmtId="0" fontId="3" fillId="0" borderId="18" xfId="0" applyFont="1" applyBorder="1" applyAlignment="1" applyProtection="1">
      <alignment vertical="center" wrapText="1"/>
      <protection locked="0"/>
    </xf>
    <xf numFmtId="0" fontId="2" fillId="4" borderId="2" xfId="0" applyFont="1" applyFill="1" applyBorder="1" applyAlignment="1">
      <alignment horizontal="center" vertical="center" wrapText="1"/>
    </xf>
    <xf numFmtId="0" fontId="2" fillId="2" borderId="16" xfId="0" applyFont="1" applyFill="1" applyBorder="1" applyAlignment="1">
      <alignment horizontal="center" vertical="center" wrapText="1"/>
    </xf>
    <xf numFmtId="2" fontId="5" fillId="0" borderId="15" xfId="0" applyNumberFormat="1" applyFont="1" applyBorder="1" applyAlignment="1">
      <alignment horizontal="center" vertical="center" wrapText="1"/>
    </xf>
    <xf numFmtId="0" fontId="7" fillId="0" borderId="16" xfId="0" applyFont="1" applyBorder="1" applyAlignment="1" applyProtection="1">
      <alignment horizontal="center" vertical="center"/>
      <protection locked="0"/>
    </xf>
    <xf numFmtId="0" fontId="1" fillId="4" borderId="16" xfId="0" applyFont="1" applyFill="1" applyBorder="1" applyAlignment="1">
      <alignment horizontal="center" vertical="center"/>
    </xf>
    <xf numFmtId="0" fontId="6" fillId="0" borderId="15" xfId="0" applyFont="1" applyBorder="1" applyAlignment="1">
      <alignment horizontal="center" vertical="center" wrapText="1"/>
    </xf>
    <xf numFmtId="0" fontId="7" fillId="4" borderId="16" xfId="0" applyFont="1" applyFill="1" applyBorder="1" applyAlignment="1">
      <alignment horizontal="center" vertical="center"/>
    </xf>
    <xf numFmtId="0" fontId="3" fillId="0" borderId="15" xfId="0" applyFont="1" applyBorder="1" applyAlignment="1">
      <alignment horizontal="center" vertical="center" wrapText="1"/>
    </xf>
    <xf numFmtId="0" fontId="3" fillId="0" borderId="17" xfId="0" applyFont="1" applyBorder="1" applyAlignment="1">
      <alignment horizontal="center" vertical="center" wrapText="1"/>
    </xf>
    <xf numFmtId="0" fontId="7" fillId="0" borderId="19" xfId="0" applyFont="1" applyBorder="1" applyAlignment="1" applyProtection="1">
      <alignment horizontal="center" vertical="center"/>
      <protection locked="0"/>
    </xf>
    <xf numFmtId="0" fontId="12" fillId="4" borderId="17" xfId="0" applyFont="1" applyFill="1" applyBorder="1" applyAlignment="1">
      <alignment horizontal="center" vertical="center" wrapText="1"/>
    </xf>
    <xf numFmtId="0" fontId="12" fillId="4" borderId="18" xfId="0" applyFont="1" applyFill="1" applyBorder="1" applyAlignment="1">
      <alignment horizontal="center" vertical="center" wrapText="1"/>
    </xf>
    <xf numFmtId="0" fontId="3" fillId="0" borderId="13" xfId="0" applyFont="1" applyBorder="1" applyAlignment="1" applyProtection="1">
      <alignment vertical="center" wrapText="1"/>
      <protection locked="0"/>
    </xf>
    <xf numFmtId="0" fontId="3" fillId="0" borderId="18" xfId="0" applyFont="1" applyBorder="1" applyAlignment="1" applyProtection="1">
      <alignment horizontal="center" vertical="center" wrapText="1"/>
      <protection locked="0"/>
    </xf>
    <xf numFmtId="0" fontId="11" fillId="4" borderId="2" xfId="0" applyFont="1" applyFill="1" applyBorder="1" applyAlignment="1">
      <alignment horizontal="center" vertical="center" wrapText="1"/>
    </xf>
    <xf numFmtId="0" fontId="2" fillId="2" borderId="30" xfId="0" applyFont="1" applyFill="1" applyBorder="1" applyAlignment="1">
      <alignment horizontal="center" vertical="center" wrapText="1"/>
    </xf>
    <xf numFmtId="2" fontId="3" fillId="0" borderId="16" xfId="0" applyNumberFormat="1" applyFont="1" applyBorder="1" applyAlignment="1">
      <alignment horizontal="center" vertical="center" wrapText="1"/>
    </xf>
    <xf numFmtId="0" fontId="11" fillId="4" borderId="13" xfId="0" applyFont="1" applyFill="1" applyBorder="1" applyAlignment="1">
      <alignment horizontal="center" vertical="center" wrapText="1"/>
    </xf>
    <xf numFmtId="0" fontId="11" fillId="4" borderId="18" xfId="0" applyFont="1" applyFill="1" applyBorder="1" applyAlignment="1">
      <alignment horizontal="center" vertical="center" wrapText="1"/>
    </xf>
    <xf numFmtId="0" fontId="22" fillId="4" borderId="14" xfId="0" applyFont="1" applyFill="1" applyBorder="1" applyAlignment="1">
      <alignment horizontal="center" vertical="center"/>
    </xf>
    <xf numFmtId="0" fontId="12" fillId="0" borderId="3" xfId="0" applyFont="1" applyBorder="1" applyAlignment="1">
      <alignment horizontal="center" vertical="center" wrapText="1"/>
    </xf>
    <xf numFmtId="0" fontId="12" fillId="0" borderId="22" xfId="0" applyFont="1" applyBorder="1" applyAlignment="1">
      <alignment horizontal="center" vertical="center" wrapText="1"/>
    </xf>
    <xf numFmtId="0" fontId="0" fillId="0" borderId="11" xfId="0" applyBorder="1" applyAlignment="1">
      <alignment horizontal="center"/>
    </xf>
    <xf numFmtId="0" fontId="0" fillId="0" borderId="26" xfId="0" applyBorder="1" applyAlignment="1">
      <alignment horizontal="center"/>
    </xf>
    <xf numFmtId="0" fontId="0" fillId="0" borderId="0" xfId="0" applyAlignment="1">
      <alignment horizontal="center"/>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31" xfId="0" applyFont="1" applyFill="1" applyBorder="1" applyAlignment="1">
      <alignment horizontal="center" vertical="center"/>
    </xf>
    <xf numFmtId="0" fontId="0" fillId="0" borderId="3" xfId="0" applyBorder="1" applyAlignment="1" applyProtection="1">
      <alignment horizontal="center"/>
      <protection locked="0"/>
    </xf>
    <xf numFmtId="0" fontId="0" fillId="0" borderId="4" xfId="0" applyBorder="1" applyAlignment="1" applyProtection="1">
      <alignment horizontal="center"/>
      <protection locked="0"/>
    </xf>
    <xf numFmtId="0" fontId="0" fillId="0" borderId="32" xfId="0" applyBorder="1" applyAlignment="1" applyProtection="1">
      <alignment horizontal="center"/>
      <protection locked="0"/>
    </xf>
    <xf numFmtId="0" fontId="13" fillId="0" borderId="2" xfId="0" applyFont="1" applyBorder="1" applyAlignment="1" applyProtection="1">
      <alignment horizontal="center" vertical="center"/>
      <protection locked="0"/>
    </xf>
    <xf numFmtId="0" fontId="4" fillId="0" borderId="18" xfId="0" applyFont="1" applyBorder="1" applyAlignment="1" applyProtection="1">
      <alignment horizontal="center" vertical="center" wrapText="1"/>
      <protection locked="0"/>
    </xf>
    <xf numFmtId="0" fontId="4" fillId="0" borderId="19" xfId="0" applyFont="1" applyBorder="1" applyAlignment="1" applyProtection="1">
      <alignment horizontal="center" vertical="center" wrapText="1"/>
      <protection locked="0"/>
    </xf>
    <xf numFmtId="0" fontId="17" fillId="4" borderId="3" xfId="0" applyFont="1" applyFill="1" applyBorder="1" applyAlignment="1">
      <alignment horizontal="center" vertical="center" wrapText="1"/>
    </xf>
    <xf numFmtId="0" fontId="17" fillId="4" borderId="4" xfId="0" applyFont="1" applyFill="1" applyBorder="1" applyAlignment="1">
      <alignment horizontal="center" vertical="center" wrapText="1"/>
    </xf>
    <xf numFmtId="0" fontId="17" fillId="4" borderId="5" xfId="0" applyFont="1" applyFill="1" applyBorder="1" applyAlignment="1">
      <alignment horizontal="center" vertical="center" wrapText="1"/>
    </xf>
    <xf numFmtId="0" fontId="0" fillId="0" borderId="27" xfId="0" applyBorder="1" applyAlignment="1">
      <alignment horizontal="center"/>
    </xf>
    <xf numFmtId="0" fontId="15" fillId="0" borderId="0" xfId="0" applyFont="1" applyAlignment="1">
      <alignment horizontal="center" wrapText="1"/>
    </xf>
    <xf numFmtId="0" fontId="14" fillId="4" borderId="2" xfId="0" applyFont="1" applyFill="1" applyBorder="1" applyAlignment="1">
      <alignment horizontal="center" vertical="center"/>
    </xf>
    <xf numFmtId="0" fontId="4" fillId="0" borderId="7" xfId="0" applyFont="1" applyBorder="1" applyAlignment="1" applyProtection="1">
      <alignment horizontal="center" vertical="center" wrapText="1"/>
      <protection locked="0"/>
    </xf>
    <xf numFmtId="0" fontId="4" fillId="0" borderId="30" xfId="0" applyFont="1" applyBorder="1" applyAlignment="1" applyProtection="1">
      <alignment horizontal="center" vertical="center" wrapText="1"/>
      <protection locked="0"/>
    </xf>
    <xf numFmtId="0" fontId="4" fillId="0" borderId="2" xfId="0" applyFont="1" applyBorder="1" applyAlignment="1" applyProtection="1">
      <alignment horizontal="center" vertical="center" wrapText="1"/>
      <protection locked="0"/>
    </xf>
    <xf numFmtId="0" fontId="4" fillId="0" borderId="16" xfId="0" applyFont="1" applyBorder="1" applyAlignment="1" applyProtection="1">
      <alignment horizontal="center" vertical="center" wrapText="1"/>
      <protection locked="0"/>
    </xf>
    <xf numFmtId="0" fontId="0" fillId="0" borderId="7" xfId="0" applyBorder="1" applyAlignment="1" applyProtection="1">
      <alignment horizontal="center" wrapText="1"/>
      <protection locked="0"/>
    </xf>
    <xf numFmtId="0" fontId="19" fillId="0" borderId="2" xfId="0" applyFont="1" applyBorder="1" applyAlignment="1" applyProtection="1">
      <alignment horizontal="center" vertical="center" wrapText="1"/>
      <protection locked="0"/>
    </xf>
    <xf numFmtId="0" fontId="0" fillId="0" borderId="2" xfId="0" applyBorder="1" applyAlignment="1" applyProtection="1">
      <alignment horizontal="center" wrapText="1"/>
      <protection locked="0"/>
    </xf>
    <xf numFmtId="0" fontId="6" fillId="0" borderId="2" xfId="0" applyFont="1" applyBorder="1" applyAlignment="1">
      <alignment horizontal="left" vertical="center" wrapText="1"/>
    </xf>
    <xf numFmtId="0" fontId="0" fillId="0" borderId="18" xfId="0" applyBorder="1" applyAlignment="1" applyProtection="1">
      <alignment horizontal="center" wrapText="1"/>
      <protection locked="0"/>
    </xf>
    <xf numFmtId="0" fontId="17" fillId="4" borderId="2" xfId="0" applyFont="1" applyFill="1" applyBorder="1" applyAlignment="1">
      <alignment horizontal="center" vertical="center"/>
    </xf>
    <xf numFmtId="0" fontId="3" fillId="4" borderId="15" xfId="0" applyFont="1" applyFill="1" applyBorder="1" applyAlignment="1">
      <alignment horizontal="left" vertical="center" wrapText="1"/>
    </xf>
    <xf numFmtId="0" fontId="3" fillId="4" borderId="2" xfId="0" applyFont="1" applyFill="1" applyBorder="1" applyAlignment="1">
      <alignment horizontal="left" vertical="center" wrapText="1"/>
    </xf>
    <xf numFmtId="0" fontId="15" fillId="4" borderId="8" xfId="0" applyFont="1" applyFill="1" applyBorder="1" applyAlignment="1">
      <alignment horizontal="center" vertical="center"/>
    </xf>
    <xf numFmtId="0" fontId="15" fillId="4" borderId="9" xfId="0" applyFont="1" applyFill="1" applyBorder="1" applyAlignment="1">
      <alignment horizontal="center" vertical="center"/>
    </xf>
    <xf numFmtId="0" fontId="15" fillId="4" borderId="10" xfId="0" applyFont="1" applyFill="1" applyBorder="1" applyAlignment="1">
      <alignment horizontal="center" vertical="center"/>
    </xf>
    <xf numFmtId="0" fontId="2" fillId="4" borderId="12" xfId="0" applyFont="1" applyFill="1" applyBorder="1" applyAlignment="1">
      <alignment horizontal="center" vertical="center" wrapText="1"/>
    </xf>
    <xf numFmtId="0" fontId="2" fillId="4" borderId="13" xfId="0" applyFont="1" applyFill="1" applyBorder="1" applyAlignment="1">
      <alignment horizontal="center" vertical="center" wrapText="1"/>
    </xf>
    <xf numFmtId="0" fontId="3" fillId="0" borderId="0" xfId="0" applyFont="1" applyAlignment="1">
      <alignment horizontal="center" vertical="center" wrapText="1"/>
    </xf>
    <xf numFmtId="0" fontId="2" fillId="4" borderId="17"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12" fillId="4" borderId="12" xfId="0" applyFont="1" applyFill="1" applyBorder="1" applyAlignment="1">
      <alignment horizontal="center" vertical="center"/>
    </xf>
    <xf numFmtId="0" fontId="12" fillId="4" borderId="13" xfId="0" applyFont="1" applyFill="1" applyBorder="1" applyAlignment="1">
      <alignment horizontal="center" vertical="center"/>
    </xf>
    <xf numFmtId="0" fontId="0" fillId="0" borderId="13" xfId="0" applyBorder="1" applyAlignment="1" applyProtection="1">
      <alignment horizontal="center" vertical="center"/>
      <protection locked="0"/>
    </xf>
    <xf numFmtId="0" fontId="0" fillId="0" borderId="14" xfId="0"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0" fillId="0" borderId="16" xfId="0" applyBorder="1" applyAlignment="1" applyProtection="1">
      <alignment horizontal="center" vertical="center"/>
      <protection locked="0"/>
    </xf>
    <xf numFmtId="0" fontId="0" fillId="0" borderId="18" xfId="0"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2" fillId="4" borderId="15" xfId="0" applyFont="1" applyFill="1" applyBorder="1" applyAlignment="1">
      <alignment horizontal="center" vertical="center" wrapText="1"/>
    </xf>
    <xf numFmtId="0" fontId="0" fillId="0" borderId="11" xfId="0" applyBorder="1" applyAlignment="1">
      <alignment horizontal="center" vertical="center"/>
    </xf>
    <xf numFmtId="0" fontId="0" fillId="0" borderId="13" xfId="0" applyBorder="1" applyAlignment="1" applyProtection="1">
      <alignment horizontal="center"/>
      <protection locked="0"/>
    </xf>
    <xf numFmtId="0" fontId="0" fillId="0" borderId="14" xfId="0" applyBorder="1" applyAlignment="1" applyProtection="1">
      <alignment horizontal="center"/>
      <protection locked="0"/>
    </xf>
    <xf numFmtId="0" fontId="0" fillId="0" borderId="18" xfId="0" applyBorder="1" applyAlignment="1" applyProtection="1">
      <alignment horizontal="center"/>
      <protection locked="0"/>
    </xf>
    <xf numFmtId="0" fontId="0" fillId="0" borderId="19" xfId="0" applyBorder="1" applyAlignment="1" applyProtection="1">
      <alignment horizontal="center"/>
      <protection locked="0"/>
    </xf>
    <xf numFmtId="0" fontId="13" fillId="0" borderId="2" xfId="0" applyFont="1" applyBorder="1" applyAlignment="1" applyProtection="1">
      <alignment horizontal="center"/>
      <protection locked="0"/>
    </xf>
    <xf numFmtId="0" fontId="13" fillId="0" borderId="16" xfId="0" applyFont="1" applyBorder="1" applyAlignment="1" applyProtection="1">
      <alignment horizontal="center"/>
      <protection locked="0"/>
    </xf>
    <xf numFmtId="0" fontId="12" fillId="4" borderId="14" xfId="0" applyFont="1" applyFill="1" applyBorder="1" applyAlignment="1">
      <alignment horizontal="center" vertical="center"/>
    </xf>
    <xf numFmtId="0" fontId="13" fillId="0" borderId="18" xfId="0" applyFont="1" applyBorder="1" applyAlignment="1" applyProtection="1">
      <alignment horizontal="center"/>
      <protection locked="0"/>
    </xf>
    <xf numFmtId="0" fontId="13" fillId="0" borderId="19" xfId="0" applyFont="1" applyBorder="1" applyAlignment="1" applyProtection="1">
      <alignment horizontal="center"/>
      <protection locked="0"/>
    </xf>
    <xf numFmtId="0" fontId="3" fillId="2" borderId="15" xfId="0" applyFont="1" applyFill="1" applyBorder="1" applyAlignment="1">
      <alignment horizontal="left" vertical="center" wrapText="1"/>
    </xf>
    <xf numFmtId="0" fontId="3" fillId="2" borderId="2" xfId="0" applyFont="1" applyFill="1" applyBorder="1" applyAlignment="1">
      <alignment horizontal="left" vertical="center" wrapText="1"/>
    </xf>
    <xf numFmtId="0" fontId="21" fillId="0" borderId="0" xfId="0" applyFont="1" applyAlignment="1">
      <alignment horizontal="center"/>
    </xf>
    <xf numFmtId="0" fontId="2" fillId="4" borderId="35" xfId="0" applyFont="1" applyFill="1" applyBorder="1" applyAlignment="1">
      <alignment horizontal="center" vertical="center"/>
    </xf>
    <xf numFmtId="0" fontId="2" fillId="4" borderId="5" xfId="0" applyFont="1" applyFill="1" applyBorder="1" applyAlignment="1">
      <alignment horizontal="center" vertical="center"/>
    </xf>
    <xf numFmtId="0" fontId="2" fillId="4" borderId="34" xfId="0" applyFont="1" applyFill="1" applyBorder="1" applyAlignment="1">
      <alignment horizontal="center" vertical="center"/>
    </xf>
    <xf numFmtId="0" fontId="2" fillId="4" borderId="23" xfId="0" applyFont="1" applyFill="1" applyBorder="1" applyAlignment="1">
      <alignment horizontal="center" vertical="center"/>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0" fillId="0" borderId="2" xfId="0" applyBorder="1" applyAlignment="1" applyProtection="1">
      <alignment horizontal="center"/>
      <protection locked="0"/>
    </xf>
    <xf numFmtId="0" fontId="0" fillId="0" borderId="16" xfId="0" applyBorder="1" applyAlignment="1" applyProtection="1">
      <alignment horizontal="center"/>
      <protection locked="0"/>
    </xf>
    <xf numFmtId="0" fontId="2" fillId="4" borderId="2" xfId="0" applyFont="1" applyFill="1" applyBorder="1" applyAlignment="1">
      <alignment horizontal="center" vertical="center" wrapText="1"/>
    </xf>
    <xf numFmtId="0" fontId="6" fillId="0" borderId="18" xfId="0" applyFont="1" applyBorder="1" applyAlignment="1">
      <alignment horizontal="left" vertical="center" wrapText="1"/>
    </xf>
    <xf numFmtId="0" fontId="1" fillId="4" borderId="33" xfId="0" applyFont="1" applyFill="1" applyBorder="1" applyAlignment="1">
      <alignment horizontal="center" vertical="center"/>
    </xf>
    <xf numFmtId="0" fontId="1" fillId="4" borderId="21" xfId="0" applyFont="1" applyFill="1" applyBorder="1" applyAlignment="1">
      <alignment horizontal="center" vertical="center"/>
    </xf>
    <xf numFmtId="0" fontId="1" fillId="4" borderId="31" xfId="0" applyFont="1" applyFill="1" applyBorder="1" applyAlignment="1">
      <alignment horizontal="center" vertical="center"/>
    </xf>
    <xf numFmtId="0" fontId="2" fillId="2" borderId="15"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4" borderId="12" xfId="0" applyFont="1" applyFill="1" applyBorder="1" applyAlignment="1">
      <alignment horizontal="center" vertical="center"/>
    </xf>
    <xf numFmtId="0" fontId="1" fillId="4" borderId="13" xfId="0" applyFont="1" applyFill="1" applyBorder="1" applyAlignment="1">
      <alignment horizontal="center" vertical="center"/>
    </xf>
    <xf numFmtId="0" fontId="1" fillId="4" borderId="14" xfId="0" applyFont="1" applyFill="1" applyBorder="1" applyAlignment="1">
      <alignment horizontal="center" vertical="center"/>
    </xf>
    <xf numFmtId="0" fontId="2" fillId="4" borderId="12" xfId="0" applyFont="1" applyFill="1" applyBorder="1" applyAlignment="1">
      <alignment horizontal="center" vertical="center"/>
    </xf>
    <xf numFmtId="0" fontId="2" fillId="4" borderId="13" xfId="0" applyFont="1" applyFill="1" applyBorder="1" applyAlignment="1">
      <alignment horizontal="center" vertical="center"/>
    </xf>
    <xf numFmtId="0" fontId="13" fillId="0" borderId="17" xfId="0" applyFont="1" applyBorder="1" applyAlignment="1" applyProtection="1">
      <alignment horizontal="center"/>
      <protection locked="0"/>
    </xf>
    <xf numFmtId="0" fontId="2" fillId="4" borderId="36" xfId="0" applyFont="1" applyFill="1" applyBorder="1" applyAlignment="1">
      <alignment horizontal="center" vertical="center"/>
    </xf>
    <xf numFmtId="0" fontId="2" fillId="4" borderId="37" xfId="0" applyFont="1" applyFill="1" applyBorder="1" applyAlignment="1">
      <alignment horizontal="center" vertical="center"/>
    </xf>
    <xf numFmtId="0" fontId="2" fillId="4" borderId="15" xfId="0" applyFont="1" applyFill="1" applyBorder="1" applyAlignment="1">
      <alignment horizontal="center" vertical="center"/>
    </xf>
    <xf numFmtId="0" fontId="2" fillId="4" borderId="2" xfId="0" applyFont="1" applyFill="1" applyBorder="1" applyAlignment="1">
      <alignment horizontal="center" vertical="center"/>
    </xf>
    <xf numFmtId="0" fontId="2" fillId="4" borderId="17" xfId="0" applyFont="1" applyFill="1" applyBorder="1" applyAlignment="1">
      <alignment horizontal="center" vertical="center"/>
    </xf>
    <xf numFmtId="0" fontId="2" fillId="4" borderId="18" xfId="0" applyFont="1" applyFill="1" applyBorder="1" applyAlignment="1">
      <alignment horizontal="center" vertical="center"/>
    </xf>
    <xf numFmtId="0" fontId="2" fillId="0" borderId="38" xfId="0" applyFont="1" applyBorder="1" applyAlignment="1" applyProtection="1">
      <alignment horizontal="center" vertical="center" wrapText="1"/>
      <protection locked="0"/>
    </xf>
    <xf numFmtId="0" fontId="2" fillId="0" borderId="27" xfId="0" applyFont="1" applyBorder="1" applyAlignment="1" applyProtection="1">
      <alignment horizontal="center" vertical="center" wrapText="1"/>
      <protection locked="0"/>
    </xf>
    <xf numFmtId="0" fontId="2" fillId="0" borderId="28" xfId="0" applyFont="1" applyBorder="1" applyAlignment="1" applyProtection="1">
      <alignment horizontal="center" vertical="center" wrapText="1"/>
      <protection locked="0"/>
    </xf>
    <xf numFmtId="0" fontId="12" fillId="3" borderId="12" xfId="0" applyFont="1" applyFill="1" applyBorder="1" applyAlignment="1">
      <alignment horizontal="center" vertical="center"/>
    </xf>
    <xf numFmtId="0" fontId="12" fillId="3" borderId="20" xfId="0" applyFont="1" applyFill="1" applyBorder="1" applyAlignment="1">
      <alignment horizontal="center" vertical="center"/>
    </xf>
    <xf numFmtId="0" fontId="12" fillId="3" borderId="13" xfId="0" applyFont="1" applyFill="1" applyBorder="1" applyAlignment="1">
      <alignment horizontal="center" vertical="center"/>
    </xf>
    <xf numFmtId="0" fontId="12" fillId="3" borderId="14" xfId="0" applyFont="1" applyFill="1" applyBorder="1" applyAlignment="1">
      <alignment horizontal="center" vertical="center"/>
    </xf>
    <xf numFmtId="0" fontId="13" fillId="0" borderId="15" xfId="0" applyFont="1" applyBorder="1" applyAlignment="1" applyProtection="1">
      <alignment horizontal="center"/>
      <protection locked="0"/>
    </xf>
    <xf numFmtId="0" fontId="5" fillId="2" borderId="15" xfId="0" applyFont="1" applyFill="1" applyBorder="1" applyAlignment="1">
      <alignment horizontal="left" vertical="center" wrapText="1"/>
    </xf>
    <xf numFmtId="0" fontId="5" fillId="2" borderId="2" xfId="0" applyFont="1" applyFill="1" applyBorder="1" applyAlignment="1">
      <alignment horizontal="left" vertical="center" wrapText="1"/>
    </xf>
    <xf numFmtId="0" fontId="2" fillId="2" borderId="29"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4" fillId="4" borderId="6" xfId="0" applyFont="1" applyFill="1" applyBorder="1" applyAlignment="1">
      <alignment horizontal="center" vertical="center"/>
    </xf>
    <xf numFmtId="0" fontId="24" fillId="4" borderId="11" xfId="0" applyFont="1" applyFill="1" applyBorder="1" applyAlignment="1">
      <alignment horizontal="center" vertical="center"/>
    </xf>
    <xf numFmtId="0" fontId="24" fillId="4" borderId="1" xfId="0" applyFont="1" applyFill="1" applyBorder="1" applyAlignment="1">
      <alignment horizontal="center" vertical="center"/>
    </xf>
    <xf numFmtId="0" fontId="1" fillId="4" borderId="0" xfId="0" applyFont="1" applyFill="1" applyAlignment="1">
      <alignment horizontal="center" vertical="center"/>
    </xf>
    <xf numFmtId="0" fontId="22" fillId="4" borderId="12" xfId="0" applyFont="1" applyFill="1" applyBorder="1" applyAlignment="1">
      <alignment horizontal="center" vertical="center"/>
    </xf>
    <xf numFmtId="0" fontId="22" fillId="4" borderId="13" xfId="0" applyFont="1" applyFill="1" applyBorder="1" applyAlignment="1">
      <alignment horizontal="center"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22225</xdr:colOff>
      <xdr:row>0</xdr:row>
      <xdr:rowOff>301626</xdr:rowOff>
    </xdr:from>
    <xdr:to>
      <xdr:col>6</xdr:col>
      <xdr:colOff>535886</xdr:colOff>
      <xdr:row>0</xdr:row>
      <xdr:rowOff>1206500</xdr:rowOff>
    </xdr:to>
    <xdr:pic>
      <xdr:nvPicPr>
        <xdr:cNvPr id="2" name="Picture 1" descr="A screenshot of a computer&#10;&#10;AI-generated content may be incorrect.">
          <a:extLst>
            <a:ext uri="{FF2B5EF4-FFF2-40B4-BE49-F238E27FC236}">
              <a16:creationId xmlns:a16="http://schemas.microsoft.com/office/drawing/2014/main" id="{5F9EDC8A-1E78-A38C-F4F9-4C54C36DF0C6}"/>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9966" t="29614" r="22014" b="59020"/>
        <a:stretch/>
      </xdr:blipFill>
      <xdr:spPr bwMode="auto">
        <a:xfrm>
          <a:off x="450850" y="301626"/>
          <a:ext cx="7562161" cy="904874"/>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325244</xdr:colOff>
      <xdr:row>0</xdr:row>
      <xdr:rowOff>356220</xdr:rowOff>
    </xdr:from>
    <xdr:to>
      <xdr:col>6</xdr:col>
      <xdr:colOff>313868</xdr:colOff>
      <xdr:row>0</xdr:row>
      <xdr:rowOff>1261094</xdr:rowOff>
    </xdr:to>
    <xdr:pic>
      <xdr:nvPicPr>
        <xdr:cNvPr id="2" name="Picture 1" descr="A screenshot of a computer&#10;&#10;AI-generated content may be incorrect.">
          <a:extLst>
            <a:ext uri="{FF2B5EF4-FFF2-40B4-BE49-F238E27FC236}">
              <a16:creationId xmlns:a16="http://schemas.microsoft.com/office/drawing/2014/main" id="{0FC54144-0096-2B49-B53F-D1DBA7CB0A1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9966" t="29614" r="22014" b="59020"/>
        <a:stretch/>
      </xdr:blipFill>
      <xdr:spPr bwMode="auto">
        <a:xfrm>
          <a:off x="325244" y="356220"/>
          <a:ext cx="7562161" cy="904874"/>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13956</xdr:colOff>
      <xdr:row>0</xdr:row>
      <xdr:rowOff>13956</xdr:rowOff>
    </xdr:from>
    <xdr:to>
      <xdr:col>6</xdr:col>
      <xdr:colOff>444578</xdr:colOff>
      <xdr:row>0</xdr:row>
      <xdr:rowOff>918830</xdr:rowOff>
    </xdr:to>
    <xdr:pic>
      <xdr:nvPicPr>
        <xdr:cNvPr id="2" name="Picture 1" descr="A screenshot of a computer&#10;&#10;AI-generated content may be incorrect.">
          <a:extLst>
            <a:ext uri="{FF2B5EF4-FFF2-40B4-BE49-F238E27FC236}">
              <a16:creationId xmlns:a16="http://schemas.microsoft.com/office/drawing/2014/main" id="{FA3B77C6-69D3-964B-80A3-82E72EFA776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9966" t="29614" r="22014" b="59020"/>
        <a:stretch/>
      </xdr:blipFill>
      <xdr:spPr bwMode="auto">
        <a:xfrm>
          <a:off x="404725" y="13956"/>
          <a:ext cx="7562161" cy="904874"/>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A97AB-021F-4F5D-8BE9-430F79B48B7D}">
  <dimension ref="A1:G61"/>
  <sheetViews>
    <sheetView tabSelected="1" topLeftCell="A2" zoomScale="141" zoomScaleNormal="80" workbookViewId="0">
      <selection activeCell="C4" sqref="C4:D4"/>
    </sheetView>
  </sheetViews>
  <sheetFormatPr baseColWidth="10" defaultColWidth="8.83203125" defaultRowHeight="21" x14ac:dyDescent="0.2"/>
  <cols>
    <col min="1" max="1" width="7.33203125" customWidth="1"/>
    <col min="2" max="2" width="19.6640625" customWidth="1"/>
    <col min="3" max="3" width="20" customWidth="1"/>
    <col min="4" max="4" width="13.33203125" customWidth="1"/>
    <col min="5" max="5" width="19.1640625" customWidth="1"/>
    <col min="6" max="6" width="20.33203125" style="4" customWidth="1"/>
    <col min="7" max="7" width="12" customWidth="1"/>
  </cols>
  <sheetData>
    <row r="1" spans="1:7" ht="191" customHeight="1" x14ac:dyDescent="0.25">
      <c r="A1" s="78" t="s">
        <v>75</v>
      </c>
      <c r="B1" s="78"/>
      <c r="C1" s="78"/>
      <c r="D1" s="78"/>
      <c r="E1" s="78"/>
      <c r="F1" s="78"/>
      <c r="G1" s="78"/>
    </row>
    <row r="2" spans="1:7" ht="26" customHeight="1" x14ac:dyDescent="0.2">
      <c r="A2" s="64"/>
      <c r="B2" s="79"/>
      <c r="C2" s="79"/>
      <c r="D2" s="79"/>
      <c r="E2" s="79"/>
      <c r="F2" s="79"/>
      <c r="G2" s="79"/>
    </row>
    <row r="3" spans="1:7" ht="50" customHeight="1" x14ac:dyDescent="0.2">
      <c r="A3" s="64"/>
      <c r="B3" s="22" t="s">
        <v>0</v>
      </c>
      <c r="C3" s="84"/>
      <c r="D3" s="84"/>
      <c r="E3" s="23" t="s">
        <v>78</v>
      </c>
      <c r="F3" s="80"/>
      <c r="G3" s="81"/>
    </row>
    <row r="4" spans="1:7" ht="46" customHeight="1" x14ac:dyDescent="0.2">
      <c r="A4" s="64"/>
      <c r="B4" s="20" t="s">
        <v>87</v>
      </c>
      <c r="C4" s="85"/>
      <c r="D4" s="85"/>
      <c r="E4" s="21" t="s">
        <v>80</v>
      </c>
      <c r="F4" s="82"/>
      <c r="G4" s="83"/>
    </row>
    <row r="5" spans="1:7" ht="52" customHeight="1" x14ac:dyDescent="0.2">
      <c r="A5" s="64"/>
      <c r="B5" s="20" t="s">
        <v>81</v>
      </c>
      <c r="C5" s="86"/>
      <c r="D5" s="86"/>
      <c r="E5" s="21" t="s">
        <v>52</v>
      </c>
      <c r="F5" s="82"/>
      <c r="G5" s="83"/>
    </row>
    <row r="6" spans="1:7" ht="53" customHeight="1" thickBot="1" x14ac:dyDescent="0.25">
      <c r="A6" s="64"/>
      <c r="B6" s="20" t="s">
        <v>79</v>
      </c>
      <c r="C6" s="88"/>
      <c r="D6" s="88"/>
      <c r="E6" s="21" t="s">
        <v>74</v>
      </c>
      <c r="F6" s="72"/>
      <c r="G6" s="73"/>
    </row>
    <row r="7" spans="1:7" ht="21" customHeight="1" x14ac:dyDescent="0.2">
      <c r="A7" s="64"/>
      <c r="B7" s="77"/>
      <c r="C7" s="77"/>
      <c r="D7" s="77"/>
      <c r="E7" s="77"/>
      <c r="F7" s="77"/>
      <c r="G7" s="77"/>
    </row>
    <row r="8" spans="1:7" ht="30" customHeight="1" x14ac:dyDescent="0.2">
      <c r="A8" s="64"/>
      <c r="B8" s="89" t="s">
        <v>1</v>
      </c>
      <c r="C8" s="89"/>
      <c r="D8" s="89"/>
      <c r="E8" s="89"/>
      <c r="F8" s="24" t="s">
        <v>2</v>
      </c>
      <c r="G8" s="63"/>
    </row>
    <row r="9" spans="1:7" ht="43" customHeight="1" x14ac:dyDescent="0.2">
      <c r="A9" s="64"/>
      <c r="B9" s="1">
        <v>1.01</v>
      </c>
      <c r="C9" s="87" t="s">
        <v>3</v>
      </c>
      <c r="D9" s="87"/>
      <c r="E9" s="87"/>
      <c r="F9" s="10">
        <v>0</v>
      </c>
      <c r="G9" s="63"/>
    </row>
    <row r="10" spans="1:7" ht="39" customHeight="1" x14ac:dyDescent="0.2">
      <c r="A10" s="64"/>
      <c r="B10" s="1">
        <v>1.02</v>
      </c>
      <c r="C10" s="87" t="s">
        <v>4</v>
      </c>
      <c r="D10" s="87"/>
      <c r="E10" s="87"/>
      <c r="F10" s="10">
        <v>0</v>
      </c>
      <c r="G10" s="63"/>
    </row>
    <row r="11" spans="1:7" ht="36" customHeight="1" x14ac:dyDescent="0.2">
      <c r="A11" s="64"/>
      <c r="B11" s="1">
        <v>1.03</v>
      </c>
      <c r="C11" s="87" t="s">
        <v>5</v>
      </c>
      <c r="D11" s="87"/>
      <c r="E11" s="87"/>
      <c r="F11" s="10">
        <v>0</v>
      </c>
      <c r="G11" s="63"/>
    </row>
    <row r="12" spans="1:7" ht="38" customHeight="1" x14ac:dyDescent="0.2">
      <c r="A12" s="64"/>
      <c r="B12" s="1">
        <v>1.04</v>
      </c>
      <c r="C12" s="87" t="s">
        <v>6</v>
      </c>
      <c r="D12" s="87"/>
      <c r="E12" s="87"/>
      <c r="F12" s="10">
        <v>0</v>
      </c>
      <c r="G12" s="63"/>
    </row>
    <row r="13" spans="1:7" ht="30" customHeight="1" x14ac:dyDescent="0.2">
      <c r="A13" s="64"/>
      <c r="B13" s="1">
        <v>1.05</v>
      </c>
      <c r="C13" s="87" t="s">
        <v>7</v>
      </c>
      <c r="D13" s="87"/>
      <c r="E13" s="87"/>
      <c r="F13" s="10">
        <v>0</v>
      </c>
      <c r="G13" s="63"/>
    </row>
    <row r="14" spans="1:7" ht="30" customHeight="1" x14ac:dyDescent="0.2">
      <c r="A14" s="64"/>
      <c r="B14" s="1">
        <v>1.06</v>
      </c>
      <c r="C14" s="87" t="s">
        <v>8</v>
      </c>
      <c r="D14" s="87"/>
      <c r="E14" s="87"/>
      <c r="F14" s="10">
        <v>0</v>
      </c>
      <c r="G14" s="63"/>
    </row>
    <row r="15" spans="1:7" ht="36" customHeight="1" x14ac:dyDescent="0.2">
      <c r="A15" s="64"/>
      <c r="B15" s="1">
        <v>1.07</v>
      </c>
      <c r="C15" s="87" t="s">
        <v>9</v>
      </c>
      <c r="D15" s="87"/>
      <c r="E15" s="87"/>
      <c r="F15" s="10">
        <v>0</v>
      </c>
      <c r="G15" s="63"/>
    </row>
    <row r="16" spans="1:7" ht="34" customHeight="1" x14ac:dyDescent="0.2">
      <c r="A16" s="64"/>
      <c r="B16" s="1">
        <v>1.08</v>
      </c>
      <c r="C16" s="87" t="s">
        <v>10</v>
      </c>
      <c r="D16" s="87"/>
      <c r="E16" s="87"/>
      <c r="F16" s="10">
        <v>0</v>
      </c>
      <c r="G16" s="63"/>
    </row>
    <row r="17" spans="1:7" ht="39" customHeight="1" x14ac:dyDescent="0.2">
      <c r="A17" s="64"/>
      <c r="B17" s="1">
        <v>1.0900000000000001</v>
      </c>
      <c r="C17" s="87" t="s">
        <v>11</v>
      </c>
      <c r="D17" s="87"/>
      <c r="E17" s="87"/>
      <c r="F17" s="10">
        <v>0</v>
      </c>
      <c r="G17" s="63"/>
    </row>
    <row r="18" spans="1:7" ht="26" customHeight="1" x14ac:dyDescent="0.2">
      <c r="A18" s="64"/>
      <c r="B18" s="1">
        <v>1.1000000000000001</v>
      </c>
      <c r="C18" s="87" t="s">
        <v>12</v>
      </c>
      <c r="D18" s="87"/>
      <c r="E18" s="87"/>
      <c r="F18" s="10">
        <v>0</v>
      </c>
      <c r="G18" s="63"/>
    </row>
    <row r="19" spans="1:7" ht="20" customHeight="1" x14ac:dyDescent="0.2">
      <c r="A19" s="64"/>
      <c r="B19" s="74" t="s">
        <v>13</v>
      </c>
      <c r="C19" s="75"/>
      <c r="D19" s="75"/>
      <c r="E19" s="75"/>
      <c r="F19" s="76"/>
      <c r="G19" s="63"/>
    </row>
    <row r="20" spans="1:7" ht="42" customHeight="1" x14ac:dyDescent="0.2">
      <c r="A20" s="64"/>
      <c r="B20" s="9">
        <v>2.1</v>
      </c>
      <c r="C20" s="87" t="s">
        <v>14</v>
      </c>
      <c r="D20" s="87"/>
      <c r="E20" s="87"/>
      <c r="F20" s="10">
        <v>0</v>
      </c>
      <c r="G20" s="63"/>
    </row>
    <row r="21" spans="1:7" ht="39" customHeight="1" x14ac:dyDescent="0.2">
      <c r="A21" s="64"/>
      <c r="B21" s="9">
        <v>2.2000000000000002</v>
      </c>
      <c r="C21" s="87" t="s">
        <v>15</v>
      </c>
      <c r="D21" s="87"/>
      <c r="E21" s="87"/>
      <c r="F21" s="10">
        <v>0</v>
      </c>
      <c r="G21" s="63"/>
    </row>
    <row r="22" spans="1:7" ht="38" customHeight="1" x14ac:dyDescent="0.2">
      <c r="A22" s="64"/>
      <c r="B22" s="9">
        <v>2.2999999999999998</v>
      </c>
      <c r="C22" s="87" t="s">
        <v>16</v>
      </c>
      <c r="D22" s="87"/>
      <c r="E22" s="87"/>
      <c r="F22" s="10">
        <v>0</v>
      </c>
      <c r="G22" s="63"/>
    </row>
    <row r="23" spans="1:7" ht="21.75" customHeight="1" x14ac:dyDescent="0.2">
      <c r="A23" s="64"/>
      <c r="B23" s="74" t="s">
        <v>17</v>
      </c>
      <c r="C23" s="75"/>
      <c r="D23" s="75"/>
      <c r="E23" s="75"/>
      <c r="F23" s="76"/>
      <c r="G23" s="63"/>
    </row>
    <row r="24" spans="1:7" ht="30" customHeight="1" x14ac:dyDescent="0.2">
      <c r="A24" s="64"/>
      <c r="B24" s="7">
        <v>3.1</v>
      </c>
      <c r="C24" s="87" t="s">
        <v>18</v>
      </c>
      <c r="D24" s="87"/>
      <c r="E24" s="87"/>
      <c r="F24" s="10">
        <v>0</v>
      </c>
      <c r="G24" s="63"/>
    </row>
    <row r="25" spans="1:7" ht="30" customHeight="1" x14ac:dyDescent="0.2">
      <c r="A25" s="64"/>
      <c r="B25" s="7">
        <v>3.2</v>
      </c>
      <c r="C25" s="87" t="s">
        <v>19</v>
      </c>
      <c r="D25" s="87"/>
      <c r="E25" s="87"/>
      <c r="F25" s="10">
        <v>0</v>
      </c>
      <c r="G25" s="63"/>
    </row>
    <row r="26" spans="1:7" ht="30" customHeight="1" x14ac:dyDescent="0.2">
      <c r="A26" s="64"/>
      <c r="B26" s="7">
        <v>3.3</v>
      </c>
      <c r="C26" s="87" t="s">
        <v>20</v>
      </c>
      <c r="D26" s="87"/>
      <c r="E26" s="87"/>
      <c r="F26" s="10">
        <v>0</v>
      </c>
      <c r="G26" s="63"/>
    </row>
    <row r="27" spans="1:7" ht="20.25" customHeight="1" x14ac:dyDescent="0.2">
      <c r="A27" s="64"/>
      <c r="B27" s="74" t="s">
        <v>21</v>
      </c>
      <c r="C27" s="75"/>
      <c r="D27" s="75"/>
      <c r="E27" s="75"/>
      <c r="F27" s="76"/>
      <c r="G27" s="63"/>
    </row>
    <row r="28" spans="1:7" ht="40" customHeight="1" x14ac:dyDescent="0.2">
      <c r="A28" s="64"/>
      <c r="B28" s="7">
        <v>4.0999999999999996</v>
      </c>
      <c r="C28" s="87" t="s">
        <v>22</v>
      </c>
      <c r="D28" s="87"/>
      <c r="E28" s="87"/>
      <c r="F28" s="10">
        <v>0</v>
      </c>
      <c r="G28" s="63"/>
    </row>
    <row r="29" spans="1:7" ht="34" customHeight="1" x14ac:dyDescent="0.2">
      <c r="A29" s="64"/>
      <c r="B29" s="7">
        <v>4.2</v>
      </c>
      <c r="C29" s="87" t="s">
        <v>23</v>
      </c>
      <c r="D29" s="87"/>
      <c r="E29" s="87"/>
      <c r="F29" s="10">
        <v>0</v>
      </c>
      <c r="G29" s="63"/>
    </row>
    <row r="30" spans="1:7" ht="37" customHeight="1" x14ac:dyDescent="0.2">
      <c r="A30" s="64"/>
      <c r="B30" s="7">
        <v>4.3</v>
      </c>
      <c r="C30" s="87" t="s">
        <v>24</v>
      </c>
      <c r="D30" s="87"/>
      <c r="E30" s="87"/>
      <c r="F30" s="10">
        <v>0</v>
      </c>
      <c r="G30" s="63"/>
    </row>
    <row r="31" spans="1:7" ht="21.75" customHeight="1" x14ac:dyDescent="0.2">
      <c r="A31" s="64"/>
      <c r="B31" s="74" t="s">
        <v>25</v>
      </c>
      <c r="C31" s="75"/>
      <c r="D31" s="75"/>
      <c r="E31" s="75"/>
      <c r="F31" s="76"/>
      <c r="G31" s="63"/>
    </row>
    <row r="32" spans="1:7" ht="34" customHeight="1" x14ac:dyDescent="0.2">
      <c r="A32" s="64"/>
      <c r="B32" s="7">
        <v>5.0999999999999996</v>
      </c>
      <c r="C32" s="87" t="s">
        <v>26</v>
      </c>
      <c r="D32" s="87"/>
      <c r="E32" s="87"/>
      <c r="F32" s="10">
        <v>0</v>
      </c>
      <c r="G32" s="63"/>
    </row>
    <row r="33" spans="1:7" ht="31" customHeight="1" x14ac:dyDescent="0.2">
      <c r="A33" s="64"/>
      <c r="B33" s="7">
        <v>5.2</v>
      </c>
      <c r="C33" s="87" t="s">
        <v>27</v>
      </c>
      <c r="D33" s="87"/>
      <c r="E33" s="87"/>
      <c r="F33" s="10">
        <v>0</v>
      </c>
      <c r="G33" s="63"/>
    </row>
    <row r="34" spans="1:7" ht="35" customHeight="1" x14ac:dyDescent="0.2">
      <c r="A34" s="64"/>
      <c r="B34" s="7">
        <v>5.3</v>
      </c>
      <c r="C34" s="87" t="s">
        <v>28</v>
      </c>
      <c r="D34" s="87"/>
      <c r="E34" s="87"/>
      <c r="F34" s="10">
        <v>0</v>
      </c>
      <c r="G34" s="63"/>
    </row>
    <row r="35" spans="1:7" ht="18" customHeight="1" x14ac:dyDescent="0.2">
      <c r="A35" s="64"/>
      <c r="B35" s="74" t="s">
        <v>72</v>
      </c>
      <c r="C35" s="75"/>
      <c r="D35" s="75"/>
      <c r="E35" s="75"/>
      <c r="F35" s="76"/>
      <c r="G35" s="63"/>
    </row>
    <row r="36" spans="1:7" ht="44" customHeight="1" x14ac:dyDescent="0.2">
      <c r="A36" s="64"/>
      <c r="B36" s="7">
        <v>6.1</v>
      </c>
      <c r="C36" s="87" t="s">
        <v>29</v>
      </c>
      <c r="D36" s="87"/>
      <c r="E36" s="87"/>
      <c r="F36" s="10">
        <v>0</v>
      </c>
      <c r="G36" s="63"/>
    </row>
    <row r="37" spans="1:7" ht="43" customHeight="1" x14ac:dyDescent="0.2">
      <c r="A37" s="64"/>
      <c r="B37" s="7">
        <v>6.2</v>
      </c>
      <c r="C37" s="87" t="s">
        <v>30</v>
      </c>
      <c r="D37" s="87"/>
      <c r="E37" s="87"/>
      <c r="F37" s="10">
        <v>0</v>
      </c>
      <c r="G37" s="63"/>
    </row>
    <row r="38" spans="1:7" ht="52" customHeight="1" x14ac:dyDescent="0.2">
      <c r="A38" s="64"/>
      <c r="B38" s="7">
        <v>6.3</v>
      </c>
      <c r="C38" s="87" t="s">
        <v>31</v>
      </c>
      <c r="D38" s="87"/>
      <c r="E38" s="87"/>
      <c r="F38" s="10">
        <v>0</v>
      </c>
      <c r="G38" s="63"/>
    </row>
    <row r="39" spans="1:7" ht="20" customHeight="1" thickBot="1" x14ac:dyDescent="0.25">
      <c r="A39" s="64"/>
      <c r="B39" s="97"/>
      <c r="C39" s="97"/>
      <c r="D39" s="97"/>
      <c r="E39" s="97"/>
      <c r="F39" s="97"/>
      <c r="G39" s="97"/>
    </row>
    <row r="40" spans="1:7" ht="30" customHeight="1" thickBot="1" x14ac:dyDescent="0.25">
      <c r="A40" s="64"/>
      <c r="B40" s="92" t="s">
        <v>32</v>
      </c>
      <c r="C40" s="93"/>
      <c r="D40" s="93"/>
      <c r="E40" s="93"/>
      <c r="F40" s="93"/>
      <c r="G40" s="94"/>
    </row>
    <row r="41" spans="1:7" ht="31" customHeight="1" x14ac:dyDescent="0.2">
      <c r="A41" s="64"/>
      <c r="B41" s="95" t="s">
        <v>33</v>
      </c>
      <c r="C41" s="96"/>
      <c r="D41" s="25" t="s">
        <v>34</v>
      </c>
      <c r="E41" s="25" t="s">
        <v>35</v>
      </c>
      <c r="F41" s="25" t="s">
        <v>36</v>
      </c>
      <c r="G41" s="29" t="s">
        <v>37</v>
      </c>
    </row>
    <row r="42" spans="1:7" ht="29" customHeight="1" x14ac:dyDescent="0.2">
      <c r="A42" s="64"/>
      <c r="B42" s="90" t="s">
        <v>38</v>
      </c>
      <c r="C42" s="91"/>
      <c r="D42" s="26">
        <v>10</v>
      </c>
      <c r="E42" s="26">
        <v>40</v>
      </c>
      <c r="F42" s="7">
        <f>SUM(F9:F18)</f>
        <v>0</v>
      </c>
      <c r="G42" s="15">
        <f>F42*0.8</f>
        <v>0</v>
      </c>
    </row>
    <row r="43" spans="1:7" ht="33" customHeight="1" x14ac:dyDescent="0.2">
      <c r="A43" s="64"/>
      <c r="B43" s="90" t="s">
        <v>39</v>
      </c>
      <c r="C43" s="91"/>
      <c r="D43" s="26">
        <v>3</v>
      </c>
      <c r="E43" s="26">
        <v>20</v>
      </c>
      <c r="F43" s="7">
        <f>SUM(F20:F22)</f>
        <v>0</v>
      </c>
      <c r="G43" s="15">
        <f>F43*1.3333</f>
        <v>0</v>
      </c>
    </row>
    <row r="44" spans="1:7" ht="26" customHeight="1" x14ac:dyDescent="0.2">
      <c r="A44" s="64"/>
      <c r="B44" s="90" t="s">
        <v>40</v>
      </c>
      <c r="C44" s="91"/>
      <c r="D44" s="26">
        <v>3</v>
      </c>
      <c r="E44" s="26">
        <v>10</v>
      </c>
      <c r="F44" s="7">
        <f>SUM(F24:F26)</f>
        <v>0</v>
      </c>
      <c r="G44" s="15">
        <f>F44*0.6666</f>
        <v>0</v>
      </c>
    </row>
    <row r="45" spans="1:7" ht="31.5" customHeight="1" x14ac:dyDescent="0.2">
      <c r="A45" s="64"/>
      <c r="B45" s="90" t="s">
        <v>41</v>
      </c>
      <c r="C45" s="91"/>
      <c r="D45" s="26">
        <v>3</v>
      </c>
      <c r="E45" s="26">
        <v>5</v>
      </c>
      <c r="F45" s="7">
        <f>SUM(F28:F30)</f>
        <v>0</v>
      </c>
      <c r="G45" s="15">
        <f>F45*0.3333</f>
        <v>0</v>
      </c>
    </row>
    <row r="46" spans="1:7" ht="37" customHeight="1" x14ac:dyDescent="0.2">
      <c r="A46" s="64"/>
      <c r="B46" s="90" t="s">
        <v>42</v>
      </c>
      <c r="C46" s="91"/>
      <c r="D46" s="26">
        <v>3</v>
      </c>
      <c r="E46" s="26">
        <v>15</v>
      </c>
      <c r="F46" s="7">
        <f>SUM(F32:F34)</f>
        <v>0</v>
      </c>
      <c r="G46" s="15">
        <f>F46*1</f>
        <v>0</v>
      </c>
    </row>
    <row r="47" spans="1:7" ht="33" customHeight="1" x14ac:dyDescent="0.2">
      <c r="A47" s="64"/>
      <c r="B47" s="90" t="s">
        <v>43</v>
      </c>
      <c r="C47" s="91"/>
      <c r="D47" s="26">
        <v>3</v>
      </c>
      <c r="E47" s="26">
        <v>10</v>
      </c>
      <c r="F47" s="7">
        <f>SUM(F36:F38)</f>
        <v>0</v>
      </c>
      <c r="G47" s="15">
        <f>F47*0.6666</f>
        <v>0</v>
      </c>
    </row>
    <row r="48" spans="1:7" ht="32" customHeight="1" thickBot="1" x14ac:dyDescent="0.25">
      <c r="A48" s="64"/>
      <c r="B48" s="98" t="s">
        <v>44</v>
      </c>
      <c r="C48" s="99"/>
      <c r="D48" s="27">
        <f>SUM(D42:D47)</f>
        <v>25</v>
      </c>
      <c r="E48" s="27">
        <f t="shared" ref="E48:G48" si="0">SUM(E42:E47)</f>
        <v>100</v>
      </c>
      <c r="F48" s="27">
        <f t="shared" si="0"/>
        <v>0</v>
      </c>
      <c r="G48" s="28">
        <f t="shared" si="0"/>
        <v>0</v>
      </c>
    </row>
    <row r="49" spans="1:7" ht="22" customHeight="1" thickBot="1" x14ac:dyDescent="0.25">
      <c r="A49" s="64"/>
      <c r="B49" s="62"/>
      <c r="C49" s="62"/>
      <c r="D49" s="62"/>
      <c r="E49" s="62"/>
      <c r="F49" s="62"/>
      <c r="G49" s="62"/>
    </row>
    <row r="50" spans="1:7" ht="79" customHeight="1" x14ac:dyDescent="0.2">
      <c r="A50" s="64"/>
      <c r="B50" s="95" t="s">
        <v>76</v>
      </c>
      <c r="C50" s="30" t="s">
        <v>46</v>
      </c>
      <c r="D50" s="102"/>
      <c r="E50" s="102"/>
      <c r="F50" s="102"/>
      <c r="G50" s="103"/>
    </row>
    <row r="51" spans="1:7" ht="89" customHeight="1" x14ac:dyDescent="0.2">
      <c r="A51" s="64"/>
      <c r="B51" s="108"/>
      <c r="C51" s="31" t="s">
        <v>47</v>
      </c>
      <c r="D51" s="104"/>
      <c r="E51" s="104"/>
      <c r="F51" s="104"/>
      <c r="G51" s="105"/>
    </row>
    <row r="52" spans="1:7" ht="69" customHeight="1" thickBot="1" x14ac:dyDescent="0.25">
      <c r="A52" s="64"/>
      <c r="B52" s="98"/>
      <c r="C52" s="32" t="s">
        <v>48</v>
      </c>
      <c r="D52" s="106"/>
      <c r="E52" s="106"/>
      <c r="F52" s="106"/>
      <c r="G52" s="107"/>
    </row>
    <row r="53" spans="1:7" ht="36" customHeight="1" thickBot="1" x14ac:dyDescent="0.25">
      <c r="A53" s="64"/>
      <c r="B53" s="62"/>
      <c r="C53" s="62"/>
      <c r="D53" s="62"/>
      <c r="E53" s="62"/>
      <c r="F53" s="62"/>
      <c r="G53" s="62"/>
    </row>
    <row r="54" spans="1:7" ht="106" customHeight="1" x14ac:dyDescent="0.2">
      <c r="A54" s="64"/>
      <c r="B54" s="95" t="s">
        <v>49</v>
      </c>
      <c r="C54" s="30" t="s">
        <v>46</v>
      </c>
      <c r="D54" s="102"/>
      <c r="E54" s="102"/>
      <c r="F54" s="102"/>
      <c r="G54" s="103"/>
    </row>
    <row r="55" spans="1:7" ht="77" customHeight="1" thickBot="1" x14ac:dyDescent="0.25">
      <c r="A55" s="64"/>
      <c r="B55" s="98"/>
      <c r="C55" s="32" t="s">
        <v>48</v>
      </c>
      <c r="D55" s="106"/>
      <c r="E55" s="106"/>
      <c r="F55" s="106"/>
      <c r="G55" s="107"/>
    </row>
    <row r="56" spans="1:7" ht="22" customHeight="1" thickBot="1" x14ac:dyDescent="0.25">
      <c r="A56" s="64"/>
      <c r="B56" s="62"/>
      <c r="C56" s="62"/>
      <c r="D56" s="62"/>
      <c r="E56" s="62"/>
      <c r="F56" s="62"/>
      <c r="G56" s="62"/>
    </row>
    <row r="57" spans="1:7" ht="35" customHeight="1" x14ac:dyDescent="0.2">
      <c r="A57" s="64"/>
      <c r="B57" s="100" t="s">
        <v>50</v>
      </c>
      <c r="C57" s="101"/>
      <c r="D57" s="65" t="s">
        <v>77</v>
      </c>
      <c r="E57" s="66"/>
      <c r="F57" s="66"/>
      <c r="G57" s="67"/>
    </row>
    <row r="58" spans="1:7" ht="59" customHeight="1" x14ac:dyDescent="0.2">
      <c r="A58" s="64"/>
      <c r="B58" s="33" t="s">
        <v>94</v>
      </c>
      <c r="C58" s="34" t="s">
        <v>52</v>
      </c>
      <c r="D58" s="68"/>
      <c r="E58" s="69"/>
      <c r="F58" s="69"/>
      <c r="G58" s="70"/>
    </row>
    <row r="59" spans="1:7" ht="63" customHeight="1" thickBot="1" x14ac:dyDescent="0.25">
      <c r="A59" s="64"/>
      <c r="B59" s="35" t="s">
        <v>83</v>
      </c>
      <c r="C59" s="36" t="s">
        <v>53</v>
      </c>
      <c r="D59" s="71"/>
      <c r="E59" s="71"/>
      <c r="F59" s="71"/>
      <c r="G59" s="71"/>
    </row>
    <row r="60" spans="1:7" ht="21" customHeight="1" x14ac:dyDescent="0.2">
      <c r="A60" s="64"/>
      <c r="B60" s="64"/>
      <c r="C60" s="64"/>
      <c r="D60" s="64"/>
      <c r="E60" s="64"/>
      <c r="F60" s="64"/>
      <c r="G60" s="64"/>
    </row>
    <row r="61" spans="1:7" ht="21" customHeight="1" x14ac:dyDescent="0.2">
      <c r="A61" s="64"/>
      <c r="B61" s="64"/>
      <c r="C61" s="64"/>
      <c r="D61" s="64"/>
      <c r="E61" s="64"/>
      <c r="F61" s="64"/>
      <c r="G61" s="64"/>
    </row>
  </sheetData>
  <sheetProtection sheet="1" objects="1" scenarios="1" selectLockedCells="1"/>
  <mergeCells count="69">
    <mergeCell ref="B57:C57"/>
    <mergeCell ref="D50:G50"/>
    <mergeCell ref="D51:G51"/>
    <mergeCell ref="D52:G52"/>
    <mergeCell ref="B54:B55"/>
    <mergeCell ref="D54:G54"/>
    <mergeCell ref="D55:G55"/>
    <mergeCell ref="B50:B52"/>
    <mergeCell ref="B44:C44"/>
    <mergeCell ref="B45:C45"/>
    <mergeCell ref="B46:C46"/>
    <mergeCell ref="B47:C47"/>
    <mergeCell ref="B48:C48"/>
    <mergeCell ref="B43:C43"/>
    <mergeCell ref="C32:E32"/>
    <mergeCell ref="C33:E33"/>
    <mergeCell ref="C34:E34"/>
    <mergeCell ref="C36:E36"/>
    <mergeCell ref="C37:E37"/>
    <mergeCell ref="C38:E38"/>
    <mergeCell ref="B40:G40"/>
    <mergeCell ref="B41:C41"/>
    <mergeCell ref="B42:C42"/>
    <mergeCell ref="B39:G39"/>
    <mergeCell ref="C6:D6"/>
    <mergeCell ref="C30:E30"/>
    <mergeCell ref="C20:E20"/>
    <mergeCell ref="C21:E21"/>
    <mergeCell ref="C22:E22"/>
    <mergeCell ref="C24:E24"/>
    <mergeCell ref="C25:E25"/>
    <mergeCell ref="C26:E26"/>
    <mergeCell ref="C28:E28"/>
    <mergeCell ref="C29:E29"/>
    <mergeCell ref="C18:E18"/>
    <mergeCell ref="B8:E8"/>
    <mergeCell ref="C9:E9"/>
    <mergeCell ref="C10:E10"/>
    <mergeCell ref="C11:E11"/>
    <mergeCell ref="C12:E12"/>
    <mergeCell ref="C13:E13"/>
    <mergeCell ref="C14:E14"/>
    <mergeCell ref="C15:E15"/>
    <mergeCell ref="C16:E16"/>
    <mergeCell ref="C17:E17"/>
    <mergeCell ref="A1:G1"/>
    <mergeCell ref="B2:G2"/>
    <mergeCell ref="F3:G3"/>
    <mergeCell ref="F4:G4"/>
    <mergeCell ref="F5:G5"/>
    <mergeCell ref="C3:D3"/>
    <mergeCell ref="C4:D4"/>
    <mergeCell ref="C5:D5"/>
    <mergeCell ref="B49:G49"/>
    <mergeCell ref="B53:G53"/>
    <mergeCell ref="B56:G56"/>
    <mergeCell ref="G8:G38"/>
    <mergeCell ref="A60:G61"/>
    <mergeCell ref="D57:G57"/>
    <mergeCell ref="D58:G58"/>
    <mergeCell ref="D59:G59"/>
    <mergeCell ref="A2:A59"/>
    <mergeCell ref="F6:G6"/>
    <mergeCell ref="B35:F35"/>
    <mergeCell ref="B31:F31"/>
    <mergeCell ref="B27:F27"/>
    <mergeCell ref="B23:F23"/>
    <mergeCell ref="B19:F19"/>
    <mergeCell ref="B7:G7"/>
  </mergeCells>
  <pageMargins left="0.7" right="0.7" top="0.75" bottom="0.75" header="0.3" footer="0.3"/>
  <pageSetup orientation="landscape" r:id="rId1"/>
  <rowBreaks count="1" manualBreakCount="1">
    <brk id="6"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41C71-5078-4E92-9C63-785CF3FE3B55}">
  <dimension ref="A1:G47"/>
  <sheetViews>
    <sheetView topLeftCell="A3" zoomScale="82" zoomScaleNormal="82" workbookViewId="0">
      <selection activeCell="F9" sqref="F9"/>
    </sheetView>
  </sheetViews>
  <sheetFormatPr baseColWidth="10" defaultColWidth="8.83203125" defaultRowHeight="21" x14ac:dyDescent="0.2"/>
  <cols>
    <col min="1" max="1" width="5.1640625" customWidth="1"/>
    <col min="2" max="2" width="14.1640625" style="8" customWidth="1"/>
    <col min="3" max="3" width="15" customWidth="1"/>
    <col min="4" max="4" width="25.1640625" customWidth="1"/>
    <col min="5" max="5" width="19.83203125" customWidth="1"/>
    <col min="6" max="6" width="20" style="4" customWidth="1"/>
    <col min="7" max="7" width="12.5" customWidth="1"/>
  </cols>
  <sheetData>
    <row r="1" spans="1:7" ht="136" customHeight="1" thickBot="1" x14ac:dyDescent="0.25">
      <c r="A1" s="121" t="s">
        <v>85</v>
      </c>
      <c r="B1" s="121"/>
      <c r="C1" s="121"/>
      <c r="D1" s="121"/>
      <c r="E1" s="121"/>
      <c r="F1" s="121"/>
      <c r="G1" s="121"/>
    </row>
    <row r="2" spans="1:7" ht="11" customHeight="1" x14ac:dyDescent="0.2">
      <c r="A2" s="64"/>
      <c r="B2" s="137"/>
      <c r="C2" s="138"/>
      <c r="D2" s="138"/>
      <c r="E2" s="138"/>
      <c r="F2" s="139"/>
      <c r="G2" s="64"/>
    </row>
    <row r="3" spans="1:7" ht="34" customHeight="1" x14ac:dyDescent="0.2">
      <c r="A3" s="64"/>
      <c r="B3" s="122" t="s">
        <v>0</v>
      </c>
      <c r="C3" s="123"/>
      <c r="D3" s="37"/>
      <c r="E3" s="23" t="s">
        <v>78</v>
      </c>
      <c r="F3" s="13"/>
      <c r="G3" s="64"/>
    </row>
    <row r="4" spans="1:7" ht="30" customHeight="1" x14ac:dyDescent="0.2">
      <c r="A4" s="64"/>
      <c r="B4" s="122" t="s">
        <v>87</v>
      </c>
      <c r="C4" s="123"/>
      <c r="D4" s="37"/>
      <c r="E4" s="21" t="s">
        <v>80</v>
      </c>
      <c r="F4" s="13"/>
      <c r="G4" s="64"/>
    </row>
    <row r="5" spans="1:7" ht="33" customHeight="1" x14ac:dyDescent="0.2">
      <c r="A5" s="64"/>
      <c r="B5" s="122" t="s">
        <v>81</v>
      </c>
      <c r="C5" s="123"/>
      <c r="D5" s="37"/>
      <c r="E5" s="21" t="s">
        <v>52</v>
      </c>
      <c r="F5" s="13"/>
      <c r="G5" s="64"/>
    </row>
    <row r="6" spans="1:7" ht="37" customHeight="1" thickBot="1" x14ac:dyDescent="0.25">
      <c r="A6" s="64"/>
      <c r="B6" s="124" t="s">
        <v>79</v>
      </c>
      <c r="C6" s="125"/>
      <c r="D6" s="39"/>
      <c r="E6" s="21" t="s">
        <v>74</v>
      </c>
      <c r="F6" s="14"/>
      <c r="G6" s="64"/>
    </row>
    <row r="7" spans="1:7" ht="22" customHeight="1" thickBot="1" x14ac:dyDescent="0.25">
      <c r="A7" s="64"/>
      <c r="B7" s="109"/>
      <c r="C7" s="109"/>
      <c r="D7" s="109"/>
      <c r="E7" s="109"/>
      <c r="F7" s="109"/>
      <c r="G7" s="64"/>
    </row>
    <row r="8" spans="1:7" ht="24" customHeight="1" x14ac:dyDescent="0.2">
      <c r="A8" s="64"/>
      <c r="B8" s="140" t="s">
        <v>1</v>
      </c>
      <c r="C8" s="141"/>
      <c r="D8" s="141"/>
      <c r="E8" s="141"/>
      <c r="F8" s="38" t="s">
        <v>2</v>
      </c>
      <c r="G8" s="64"/>
    </row>
    <row r="9" spans="1:7" ht="36" customHeight="1" x14ac:dyDescent="0.2">
      <c r="A9" s="64"/>
      <c r="B9" s="42">
        <v>1.01</v>
      </c>
      <c r="C9" s="87" t="s">
        <v>54</v>
      </c>
      <c r="D9" s="87"/>
      <c r="E9" s="87"/>
      <c r="F9" s="43">
        <v>0</v>
      </c>
      <c r="G9" s="64"/>
    </row>
    <row r="10" spans="1:7" ht="30" customHeight="1" x14ac:dyDescent="0.2">
      <c r="A10" s="64"/>
      <c r="B10" s="42">
        <v>1.02</v>
      </c>
      <c r="C10" s="87" t="s">
        <v>55</v>
      </c>
      <c r="D10" s="87"/>
      <c r="E10" s="87"/>
      <c r="F10" s="43">
        <v>0</v>
      </c>
      <c r="G10" s="64"/>
    </row>
    <row r="11" spans="1:7" ht="32.25" customHeight="1" x14ac:dyDescent="0.2">
      <c r="A11" s="64"/>
      <c r="B11" s="42">
        <v>1.03</v>
      </c>
      <c r="C11" s="87" t="s">
        <v>56</v>
      </c>
      <c r="D11" s="87"/>
      <c r="E11" s="87"/>
      <c r="F11" s="43">
        <v>0</v>
      </c>
      <c r="G11" s="64"/>
    </row>
    <row r="12" spans="1:7" ht="31.5" customHeight="1" x14ac:dyDescent="0.2">
      <c r="A12" s="64"/>
      <c r="B12" s="42">
        <v>1.04</v>
      </c>
      <c r="C12" s="87" t="s">
        <v>7</v>
      </c>
      <c r="D12" s="87"/>
      <c r="E12" s="87"/>
      <c r="F12" s="43">
        <v>0</v>
      </c>
      <c r="G12" s="64"/>
    </row>
    <row r="13" spans="1:7" ht="30" customHeight="1" x14ac:dyDescent="0.2">
      <c r="A13" s="64"/>
      <c r="B13" s="42">
        <v>1.05</v>
      </c>
      <c r="C13" s="87" t="s">
        <v>57</v>
      </c>
      <c r="D13" s="87"/>
      <c r="E13" s="87"/>
      <c r="F13" s="43">
        <v>0</v>
      </c>
      <c r="G13" s="64"/>
    </row>
    <row r="14" spans="1:7" ht="30" customHeight="1" x14ac:dyDescent="0.2">
      <c r="A14" s="64"/>
      <c r="B14" s="42">
        <v>1.06</v>
      </c>
      <c r="C14" s="87" t="s">
        <v>58</v>
      </c>
      <c r="D14" s="87"/>
      <c r="E14" s="87"/>
      <c r="F14" s="43">
        <v>0</v>
      </c>
      <c r="G14" s="64"/>
    </row>
    <row r="15" spans="1:7" ht="17.25" customHeight="1" x14ac:dyDescent="0.2">
      <c r="A15" s="64"/>
      <c r="B15" s="108" t="s">
        <v>13</v>
      </c>
      <c r="C15" s="130"/>
      <c r="D15" s="130"/>
      <c r="E15" s="130"/>
      <c r="F15" s="44"/>
      <c r="G15" s="64"/>
    </row>
    <row r="16" spans="1:7" ht="33" customHeight="1" x14ac:dyDescent="0.2">
      <c r="A16" s="64"/>
      <c r="B16" s="45">
        <v>2.1</v>
      </c>
      <c r="C16" s="87" t="s">
        <v>59</v>
      </c>
      <c r="D16" s="87"/>
      <c r="E16" s="87"/>
      <c r="F16" s="43">
        <v>0</v>
      </c>
      <c r="G16" s="64"/>
    </row>
    <row r="17" spans="1:7" ht="25" customHeight="1" x14ac:dyDescent="0.2">
      <c r="A17" s="64"/>
      <c r="B17" s="45">
        <v>2.2000000000000002</v>
      </c>
      <c r="C17" s="87" t="s">
        <v>60</v>
      </c>
      <c r="D17" s="87"/>
      <c r="E17" s="87"/>
      <c r="F17" s="43">
        <v>0</v>
      </c>
      <c r="G17" s="64"/>
    </row>
    <row r="18" spans="1:7" ht="29" customHeight="1" x14ac:dyDescent="0.2">
      <c r="A18" s="64"/>
      <c r="B18" s="45">
        <v>2.2999999999999998</v>
      </c>
      <c r="C18" s="87" t="s">
        <v>61</v>
      </c>
      <c r="D18" s="87"/>
      <c r="E18" s="87"/>
      <c r="F18" s="43">
        <v>0</v>
      </c>
      <c r="G18" s="64"/>
    </row>
    <row r="19" spans="1:7" ht="28" customHeight="1" x14ac:dyDescent="0.2">
      <c r="A19" s="64"/>
      <c r="B19" s="45">
        <v>2.4</v>
      </c>
      <c r="C19" s="87" t="s">
        <v>62</v>
      </c>
      <c r="D19" s="87"/>
      <c r="E19" s="87"/>
      <c r="F19" s="43">
        <v>0</v>
      </c>
      <c r="G19" s="64"/>
    </row>
    <row r="20" spans="1:7" ht="30" customHeight="1" x14ac:dyDescent="0.2">
      <c r="A20" s="64"/>
      <c r="B20" s="45">
        <v>2.5</v>
      </c>
      <c r="C20" s="87" t="s">
        <v>63</v>
      </c>
      <c r="D20" s="87"/>
      <c r="E20" s="87"/>
      <c r="F20" s="43">
        <v>0</v>
      </c>
      <c r="G20" s="64"/>
    </row>
    <row r="21" spans="1:7" ht="21.75" customHeight="1" x14ac:dyDescent="0.2">
      <c r="A21" s="64"/>
      <c r="B21" s="108" t="s">
        <v>64</v>
      </c>
      <c r="C21" s="130"/>
      <c r="D21" s="130"/>
      <c r="E21" s="130"/>
      <c r="F21" s="46"/>
      <c r="G21" s="64"/>
    </row>
    <row r="22" spans="1:7" ht="40" customHeight="1" x14ac:dyDescent="0.2">
      <c r="A22" s="64"/>
      <c r="B22" s="47">
        <v>3.1</v>
      </c>
      <c r="C22" s="87" t="s">
        <v>86</v>
      </c>
      <c r="D22" s="87"/>
      <c r="E22" s="87"/>
      <c r="F22" s="43">
        <v>0</v>
      </c>
      <c r="G22" s="64"/>
    </row>
    <row r="23" spans="1:7" ht="37" customHeight="1" x14ac:dyDescent="0.2">
      <c r="A23" s="64"/>
      <c r="B23" s="47">
        <v>3.2</v>
      </c>
      <c r="C23" s="87" t="s">
        <v>30</v>
      </c>
      <c r="D23" s="87"/>
      <c r="E23" s="87"/>
      <c r="F23" s="43">
        <v>0</v>
      </c>
      <c r="G23" s="64"/>
    </row>
    <row r="24" spans="1:7" ht="40" customHeight="1" x14ac:dyDescent="0.2">
      <c r="A24" s="64"/>
      <c r="B24" s="47">
        <v>3.3</v>
      </c>
      <c r="C24" s="87" t="s">
        <v>31</v>
      </c>
      <c r="D24" s="87"/>
      <c r="E24" s="87"/>
      <c r="F24" s="43">
        <v>0</v>
      </c>
      <c r="G24" s="64"/>
    </row>
    <row r="25" spans="1:7" ht="31" customHeight="1" x14ac:dyDescent="0.2">
      <c r="A25" s="64"/>
      <c r="B25" s="108" t="s">
        <v>65</v>
      </c>
      <c r="C25" s="130"/>
      <c r="D25" s="130"/>
      <c r="E25" s="130"/>
      <c r="F25" s="46"/>
      <c r="G25" s="64"/>
    </row>
    <row r="26" spans="1:7" ht="30" customHeight="1" thickBot="1" x14ac:dyDescent="0.25">
      <c r="A26" s="64"/>
      <c r="B26" s="48">
        <v>4.0999999999999996</v>
      </c>
      <c r="C26" s="131" t="s">
        <v>29</v>
      </c>
      <c r="D26" s="131"/>
      <c r="E26" s="131"/>
      <c r="F26" s="49">
        <v>0</v>
      </c>
      <c r="G26" s="64"/>
    </row>
    <row r="27" spans="1:7" ht="40.5" customHeight="1" thickBot="1" x14ac:dyDescent="0.25">
      <c r="A27" s="64"/>
      <c r="B27" s="97"/>
      <c r="C27" s="97"/>
      <c r="D27" s="97"/>
      <c r="E27" s="97"/>
      <c r="F27" s="97"/>
      <c r="G27" s="97"/>
    </row>
    <row r="28" spans="1:7" ht="28" customHeight="1" x14ac:dyDescent="0.2">
      <c r="A28" s="64"/>
      <c r="B28" s="132" t="s">
        <v>32</v>
      </c>
      <c r="C28" s="133"/>
      <c r="D28" s="133"/>
      <c r="E28" s="133"/>
      <c r="F28" s="133"/>
      <c r="G28" s="134"/>
    </row>
    <row r="29" spans="1:7" ht="28" customHeight="1" x14ac:dyDescent="0.2">
      <c r="A29" s="64"/>
      <c r="B29" s="135" t="s">
        <v>33</v>
      </c>
      <c r="C29" s="136"/>
      <c r="D29" s="5" t="s">
        <v>34</v>
      </c>
      <c r="E29" s="5" t="s">
        <v>35</v>
      </c>
      <c r="F29" s="5" t="s">
        <v>36</v>
      </c>
      <c r="G29" s="41" t="s">
        <v>37</v>
      </c>
    </row>
    <row r="30" spans="1:7" ht="31" customHeight="1" x14ac:dyDescent="0.2">
      <c r="A30" s="64"/>
      <c r="B30" s="119" t="s">
        <v>38</v>
      </c>
      <c r="C30" s="120"/>
      <c r="D30" s="6">
        <v>6</v>
      </c>
      <c r="E30" s="6">
        <v>60</v>
      </c>
      <c r="F30" s="7">
        <f>SUM(F9:F14)</f>
        <v>0</v>
      </c>
      <c r="G30" s="15">
        <f>F30*2</f>
        <v>0</v>
      </c>
    </row>
    <row r="31" spans="1:7" ht="29" customHeight="1" x14ac:dyDescent="0.2">
      <c r="A31" s="64"/>
      <c r="B31" s="119" t="s">
        <v>66</v>
      </c>
      <c r="C31" s="120"/>
      <c r="D31" s="6">
        <v>5</v>
      </c>
      <c r="E31" s="6">
        <v>20</v>
      </c>
      <c r="F31" s="7">
        <f>SUM(F16:F20)</f>
        <v>0</v>
      </c>
      <c r="G31" s="15">
        <f>F31*0.8</f>
        <v>0</v>
      </c>
    </row>
    <row r="32" spans="1:7" ht="31.5" customHeight="1" x14ac:dyDescent="0.2">
      <c r="A32" s="64"/>
      <c r="B32" s="119" t="s">
        <v>67</v>
      </c>
      <c r="C32" s="120"/>
      <c r="D32" s="6">
        <v>3</v>
      </c>
      <c r="E32" s="6">
        <v>10</v>
      </c>
      <c r="F32" s="7">
        <f>SUM(F22:F24)</f>
        <v>0</v>
      </c>
      <c r="G32" s="15">
        <f>F32*0.6666</f>
        <v>0</v>
      </c>
    </row>
    <row r="33" spans="1:7" ht="33" customHeight="1" x14ac:dyDescent="0.2">
      <c r="A33" s="64"/>
      <c r="B33" s="119" t="s">
        <v>68</v>
      </c>
      <c r="C33" s="120"/>
      <c r="D33" s="6">
        <v>1</v>
      </c>
      <c r="E33" s="6">
        <v>10</v>
      </c>
      <c r="F33" s="7">
        <f>F26</f>
        <v>0</v>
      </c>
      <c r="G33" s="15">
        <f>F33*2</f>
        <v>0</v>
      </c>
    </row>
    <row r="34" spans="1:7" ht="30" customHeight="1" thickBot="1" x14ac:dyDescent="0.25">
      <c r="A34" s="64"/>
      <c r="B34" s="126" t="s">
        <v>44</v>
      </c>
      <c r="C34" s="127"/>
      <c r="D34" s="16">
        <f>SUM(D30:D33)</f>
        <v>15</v>
      </c>
      <c r="E34" s="16">
        <f>SUM(E30:E33)</f>
        <v>100</v>
      </c>
      <c r="F34" s="16">
        <f>SUM(F30:F33)</f>
        <v>0</v>
      </c>
      <c r="G34" s="17">
        <f>SUM(G30:G33)</f>
        <v>0</v>
      </c>
    </row>
    <row r="35" spans="1:7" ht="22" customHeight="1" thickBot="1" x14ac:dyDescent="0.25">
      <c r="A35" s="64"/>
      <c r="B35" s="109"/>
      <c r="C35" s="109"/>
      <c r="D35" s="109"/>
      <c r="E35" s="109"/>
      <c r="F35" s="109"/>
      <c r="G35" s="109"/>
    </row>
    <row r="36" spans="1:7" ht="54.75" customHeight="1" x14ac:dyDescent="0.2">
      <c r="A36" s="64"/>
      <c r="B36" s="95" t="s">
        <v>45</v>
      </c>
      <c r="C36" s="30" t="s">
        <v>46</v>
      </c>
      <c r="D36" s="110"/>
      <c r="E36" s="110"/>
      <c r="F36" s="110"/>
      <c r="G36" s="111"/>
    </row>
    <row r="37" spans="1:7" ht="54.75" customHeight="1" x14ac:dyDescent="0.2">
      <c r="A37" s="64"/>
      <c r="B37" s="108"/>
      <c r="C37" s="31" t="s">
        <v>47</v>
      </c>
      <c r="D37" s="128"/>
      <c r="E37" s="128"/>
      <c r="F37" s="128"/>
      <c r="G37" s="129"/>
    </row>
    <row r="38" spans="1:7" ht="60" customHeight="1" thickBot="1" x14ac:dyDescent="0.25">
      <c r="A38" s="64"/>
      <c r="B38" s="98"/>
      <c r="C38" s="32" t="s">
        <v>48</v>
      </c>
      <c r="D38" s="112"/>
      <c r="E38" s="112"/>
      <c r="F38" s="112"/>
      <c r="G38" s="113"/>
    </row>
    <row r="39" spans="1:7" ht="36" customHeight="1" thickBot="1" x14ac:dyDescent="0.25">
      <c r="A39" s="64"/>
      <c r="B39" s="109"/>
      <c r="C39" s="109"/>
      <c r="D39" s="109"/>
      <c r="E39" s="109"/>
      <c r="F39" s="109"/>
      <c r="G39" s="109"/>
    </row>
    <row r="40" spans="1:7" ht="55.5" customHeight="1" x14ac:dyDescent="0.2">
      <c r="A40" s="64"/>
      <c r="B40" s="95" t="s">
        <v>49</v>
      </c>
      <c r="C40" s="30" t="s">
        <v>46</v>
      </c>
      <c r="D40" s="110"/>
      <c r="E40" s="110"/>
      <c r="F40" s="110"/>
      <c r="G40" s="111"/>
    </row>
    <row r="41" spans="1:7" ht="48.75" customHeight="1" thickBot="1" x14ac:dyDescent="0.25">
      <c r="A41" s="64"/>
      <c r="B41" s="98"/>
      <c r="C41" s="32" t="s">
        <v>48</v>
      </c>
      <c r="D41" s="112"/>
      <c r="E41" s="112"/>
      <c r="F41" s="112"/>
      <c r="G41" s="113"/>
    </row>
    <row r="42" spans="1:7" ht="22" customHeight="1" thickBot="1" x14ac:dyDescent="0.25">
      <c r="A42" s="64"/>
      <c r="B42" s="109"/>
      <c r="C42" s="109"/>
      <c r="D42" s="109"/>
      <c r="E42" s="109"/>
      <c r="F42" s="109"/>
      <c r="G42" s="109"/>
    </row>
    <row r="43" spans="1:7" ht="25.5" customHeight="1" x14ac:dyDescent="0.2">
      <c r="A43" s="64"/>
      <c r="B43" s="100" t="s">
        <v>50</v>
      </c>
      <c r="C43" s="101"/>
      <c r="D43" s="101" t="s">
        <v>84</v>
      </c>
      <c r="E43" s="101"/>
      <c r="F43" s="101"/>
      <c r="G43" s="116"/>
    </row>
    <row r="44" spans="1:7" ht="52" customHeight="1" x14ac:dyDescent="0.2">
      <c r="A44" s="64"/>
      <c r="B44" s="33" t="s">
        <v>82</v>
      </c>
      <c r="C44" s="34" t="s">
        <v>52</v>
      </c>
      <c r="D44" s="114"/>
      <c r="E44" s="114"/>
      <c r="F44" s="114"/>
      <c r="G44" s="115"/>
    </row>
    <row r="45" spans="1:7" ht="62" customHeight="1" thickBot="1" x14ac:dyDescent="0.25">
      <c r="A45" s="64"/>
      <c r="B45" s="50" t="s">
        <v>83</v>
      </c>
      <c r="C45" s="51" t="s">
        <v>53</v>
      </c>
      <c r="D45" s="117"/>
      <c r="E45" s="117"/>
      <c r="F45" s="117"/>
      <c r="G45" s="118"/>
    </row>
    <row r="46" spans="1:7" ht="21" customHeight="1" x14ac:dyDescent="0.2">
      <c r="A46" s="64"/>
      <c r="B46" s="64"/>
      <c r="C46" s="64"/>
      <c r="D46" s="64"/>
      <c r="E46" s="64"/>
      <c r="F46" s="64"/>
      <c r="G46" s="64"/>
    </row>
    <row r="47" spans="1:7" ht="21" customHeight="1" x14ac:dyDescent="0.2">
      <c r="A47" s="64"/>
      <c r="B47" s="64"/>
      <c r="C47" s="64"/>
      <c r="D47" s="64"/>
      <c r="E47" s="64"/>
      <c r="F47" s="64"/>
      <c r="G47" s="64"/>
    </row>
  </sheetData>
  <sheetProtection sheet="1" objects="1" scenarios="1" selectLockedCells="1"/>
  <mergeCells count="51">
    <mergeCell ref="B29:C29"/>
    <mergeCell ref="B30:C30"/>
    <mergeCell ref="C18:E18"/>
    <mergeCell ref="B2:F2"/>
    <mergeCell ref="B8:E8"/>
    <mergeCell ref="C9:E9"/>
    <mergeCell ref="C10:E10"/>
    <mergeCell ref="C11:E11"/>
    <mergeCell ref="C12:E12"/>
    <mergeCell ref="C13:E13"/>
    <mergeCell ref="C14:E14"/>
    <mergeCell ref="B15:E15"/>
    <mergeCell ref="C16:E16"/>
    <mergeCell ref="C17:E17"/>
    <mergeCell ref="C23:E23"/>
    <mergeCell ref="C24:E24"/>
    <mergeCell ref="B25:E25"/>
    <mergeCell ref="C26:E26"/>
    <mergeCell ref="B28:G28"/>
    <mergeCell ref="A1:G1"/>
    <mergeCell ref="B3:C3"/>
    <mergeCell ref="B4:C4"/>
    <mergeCell ref="B5:C5"/>
    <mergeCell ref="B6:C6"/>
    <mergeCell ref="A2:A45"/>
    <mergeCell ref="B33:C33"/>
    <mergeCell ref="B34:C34"/>
    <mergeCell ref="B36:B38"/>
    <mergeCell ref="D36:G36"/>
    <mergeCell ref="D37:G37"/>
    <mergeCell ref="D38:G38"/>
    <mergeCell ref="B31:C31"/>
    <mergeCell ref="C19:E19"/>
    <mergeCell ref="C20:E20"/>
    <mergeCell ref="B21:E21"/>
    <mergeCell ref="A46:G47"/>
    <mergeCell ref="G2:G26"/>
    <mergeCell ref="B27:G27"/>
    <mergeCell ref="B39:G39"/>
    <mergeCell ref="B42:G42"/>
    <mergeCell ref="B35:G35"/>
    <mergeCell ref="B7:F7"/>
    <mergeCell ref="B40:B41"/>
    <mergeCell ref="D40:G40"/>
    <mergeCell ref="D41:G41"/>
    <mergeCell ref="B43:C43"/>
    <mergeCell ref="D44:G44"/>
    <mergeCell ref="D43:G43"/>
    <mergeCell ref="D45:G45"/>
    <mergeCell ref="B32:C32"/>
    <mergeCell ref="C22:E22"/>
  </mergeCells>
  <pageMargins left="0.7" right="0.7" top="0.75" bottom="0.75" header="0.3" footer="0.3"/>
  <pageSetup orientation="landscape" r:id="rId1"/>
  <rowBreaks count="1" manualBreakCount="1">
    <brk id="6"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A651A-1109-4895-84AA-AECE0E3ADC19}">
  <dimension ref="A1:G47"/>
  <sheetViews>
    <sheetView zoomScale="91" zoomScaleNormal="91" workbookViewId="0">
      <selection activeCell="D3" sqref="D3:F3"/>
    </sheetView>
  </sheetViews>
  <sheetFormatPr baseColWidth="10" defaultColWidth="8.83203125" defaultRowHeight="21" x14ac:dyDescent="0.2"/>
  <cols>
    <col min="1" max="1" width="5.1640625" customWidth="1"/>
    <col min="2" max="2" width="14.1640625" customWidth="1"/>
    <col min="3" max="3" width="10.5" customWidth="1"/>
    <col min="4" max="4" width="26.1640625" customWidth="1"/>
    <col min="5" max="5" width="17.6640625" customWidth="1"/>
    <col min="6" max="6" width="25.33203125" style="4" customWidth="1"/>
    <col min="7" max="7" width="12.5" customWidth="1"/>
  </cols>
  <sheetData>
    <row r="1" spans="1:7" ht="117" customHeight="1" x14ac:dyDescent="0.2">
      <c r="A1" s="121" t="s">
        <v>88</v>
      </c>
      <c r="B1" s="121"/>
      <c r="C1" s="121"/>
      <c r="D1" s="121"/>
      <c r="E1" s="121"/>
      <c r="F1" s="121"/>
      <c r="G1" s="121"/>
    </row>
    <row r="2" spans="1:7" ht="21.75" customHeight="1" thickBot="1" x14ac:dyDescent="0.25">
      <c r="B2" s="164"/>
      <c r="C2" s="164"/>
      <c r="D2" s="164"/>
      <c r="E2" s="164"/>
      <c r="F2" s="164"/>
    </row>
    <row r="3" spans="1:7" ht="39" customHeight="1" thickBot="1" x14ac:dyDescent="0.25">
      <c r="B3" s="143" t="s">
        <v>89</v>
      </c>
      <c r="C3" s="144"/>
      <c r="D3" s="149"/>
      <c r="E3" s="150"/>
      <c r="F3" s="151"/>
    </row>
    <row r="4" spans="1:7" ht="37" customHeight="1" x14ac:dyDescent="0.2">
      <c r="B4" s="140" t="s">
        <v>87</v>
      </c>
      <c r="C4" s="141"/>
      <c r="D4" s="52"/>
      <c r="E4" s="25" t="s">
        <v>80</v>
      </c>
      <c r="F4" s="12"/>
    </row>
    <row r="5" spans="1:7" ht="40" customHeight="1" x14ac:dyDescent="0.2">
      <c r="B5" s="145" t="s">
        <v>81</v>
      </c>
      <c r="C5" s="146"/>
      <c r="D5" s="37"/>
      <c r="E5" s="40" t="s">
        <v>52</v>
      </c>
      <c r="F5" s="13"/>
    </row>
    <row r="6" spans="1:7" ht="39" customHeight="1" thickBot="1" x14ac:dyDescent="0.25">
      <c r="B6" s="147" t="s">
        <v>79</v>
      </c>
      <c r="C6" s="148"/>
      <c r="D6" s="53" t="s">
        <v>73</v>
      </c>
      <c r="E6" s="27" t="s">
        <v>74</v>
      </c>
      <c r="F6" s="14"/>
    </row>
    <row r="7" spans="1:7" ht="22" thickBot="1" x14ac:dyDescent="0.25"/>
    <row r="8" spans="1:7" ht="26" customHeight="1" x14ac:dyDescent="0.2">
      <c r="B8" s="165" t="s">
        <v>1</v>
      </c>
      <c r="C8" s="166"/>
      <c r="D8" s="166"/>
      <c r="E8" s="166"/>
      <c r="F8" s="59" t="s">
        <v>2</v>
      </c>
    </row>
    <row r="9" spans="1:7" ht="30" customHeight="1" x14ac:dyDescent="0.2">
      <c r="B9" s="42">
        <v>1.01</v>
      </c>
      <c r="C9" s="87" t="s">
        <v>54</v>
      </c>
      <c r="D9" s="87"/>
      <c r="E9" s="87"/>
      <c r="F9" s="43">
        <v>0</v>
      </c>
    </row>
    <row r="10" spans="1:7" ht="30" customHeight="1" x14ac:dyDescent="0.2">
      <c r="B10" s="42">
        <v>1.02</v>
      </c>
      <c r="C10" s="87" t="s">
        <v>55</v>
      </c>
      <c r="D10" s="87"/>
      <c r="E10" s="87"/>
      <c r="F10" s="43">
        <v>0</v>
      </c>
    </row>
    <row r="11" spans="1:7" ht="34.5" customHeight="1" x14ac:dyDescent="0.2">
      <c r="B11" s="42">
        <v>1.03</v>
      </c>
      <c r="C11" s="87" t="s">
        <v>56</v>
      </c>
      <c r="D11" s="87"/>
      <c r="E11" s="87"/>
      <c r="F11" s="43">
        <v>0</v>
      </c>
    </row>
    <row r="12" spans="1:7" ht="36.75" customHeight="1" x14ac:dyDescent="0.2">
      <c r="B12" s="42">
        <v>1.04</v>
      </c>
      <c r="C12" s="87" t="s">
        <v>7</v>
      </c>
      <c r="D12" s="87"/>
      <c r="E12" s="87"/>
      <c r="F12" s="43">
        <v>0</v>
      </c>
    </row>
    <row r="13" spans="1:7" ht="30" customHeight="1" x14ac:dyDescent="0.2">
      <c r="B13" s="42">
        <v>1.05</v>
      </c>
      <c r="C13" s="167" t="s">
        <v>57</v>
      </c>
      <c r="D13" s="168"/>
      <c r="E13" s="169"/>
      <c r="F13" s="43">
        <v>0</v>
      </c>
    </row>
    <row r="14" spans="1:7" ht="30" customHeight="1" x14ac:dyDescent="0.2">
      <c r="B14" s="42">
        <v>1.06</v>
      </c>
      <c r="C14" s="87" t="s">
        <v>58</v>
      </c>
      <c r="D14" s="87"/>
      <c r="E14" s="87"/>
      <c r="F14" s="43">
        <v>0</v>
      </c>
    </row>
    <row r="15" spans="1:7" ht="22" customHeight="1" x14ac:dyDescent="0.2">
      <c r="B15" s="108" t="s">
        <v>13</v>
      </c>
      <c r="C15" s="130"/>
      <c r="D15" s="130"/>
      <c r="E15" s="130"/>
      <c r="F15" s="44"/>
    </row>
    <row r="16" spans="1:7" ht="42" customHeight="1" x14ac:dyDescent="0.2">
      <c r="B16" s="45">
        <v>2.1</v>
      </c>
      <c r="C16" s="87" t="s">
        <v>59</v>
      </c>
      <c r="D16" s="87"/>
      <c r="E16" s="87"/>
      <c r="F16" s="43">
        <v>0</v>
      </c>
    </row>
    <row r="17" spans="2:7" ht="30" customHeight="1" x14ac:dyDescent="0.2">
      <c r="B17" s="45">
        <v>2.2000000000000002</v>
      </c>
      <c r="C17" s="87" t="s">
        <v>60</v>
      </c>
      <c r="D17" s="87"/>
      <c r="E17" s="87"/>
      <c r="F17" s="43">
        <v>0</v>
      </c>
    </row>
    <row r="18" spans="2:7" ht="30" customHeight="1" x14ac:dyDescent="0.2">
      <c r="B18" s="45">
        <v>2.2999999999999998</v>
      </c>
      <c r="C18" s="87" t="s">
        <v>61</v>
      </c>
      <c r="D18" s="87"/>
      <c r="E18" s="87"/>
      <c r="F18" s="43">
        <v>0</v>
      </c>
    </row>
    <row r="19" spans="2:7" ht="30" customHeight="1" x14ac:dyDescent="0.2">
      <c r="B19" s="45">
        <v>2.4</v>
      </c>
      <c r="C19" s="87" t="s">
        <v>62</v>
      </c>
      <c r="D19" s="87"/>
      <c r="E19" s="87"/>
      <c r="F19" s="43">
        <v>0</v>
      </c>
    </row>
    <row r="20" spans="2:7" ht="30" customHeight="1" x14ac:dyDescent="0.2">
      <c r="B20" s="45">
        <v>2.5</v>
      </c>
      <c r="C20" s="87" t="s">
        <v>63</v>
      </c>
      <c r="D20" s="87"/>
      <c r="E20" s="87"/>
      <c r="F20" s="43">
        <v>0</v>
      </c>
    </row>
    <row r="21" spans="2:7" ht="21" customHeight="1" x14ac:dyDescent="0.2">
      <c r="B21" s="108" t="s">
        <v>69</v>
      </c>
      <c r="C21" s="130"/>
      <c r="D21" s="130"/>
      <c r="E21" s="130"/>
      <c r="F21" s="46"/>
    </row>
    <row r="22" spans="2:7" ht="30" customHeight="1" x14ac:dyDescent="0.2">
      <c r="B22" s="47">
        <v>3.1</v>
      </c>
      <c r="C22" s="87" t="s">
        <v>22</v>
      </c>
      <c r="D22" s="87"/>
      <c r="E22" s="87"/>
      <c r="F22" s="43">
        <v>0</v>
      </c>
    </row>
    <row r="23" spans="2:7" ht="30" customHeight="1" x14ac:dyDescent="0.2">
      <c r="B23" s="47">
        <v>3.2</v>
      </c>
      <c r="C23" s="87" t="s">
        <v>23</v>
      </c>
      <c r="D23" s="87"/>
      <c r="E23" s="87"/>
      <c r="F23" s="43">
        <v>0</v>
      </c>
    </row>
    <row r="24" spans="2:7" ht="30" customHeight="1" x14ac:dyDescent="0.2">
      <c r="B24" s="47">
        <v>3.3</v>
      </c>
      <c r="C24" s="87" t="s">
        <v>24</v>
      </c>
      <c r="D24" s="87"/>
      <c r="E24" s="87"/>
      <c r="F24" s="43">
        <v>0</v>
      </c>
    </row>
    <row r="25" spans="2:7" ht="27" customHeight="1" x14ac:dyDescent="0.2">
      <c r="B25" s="108" t="s">
        <v>65</v>
      </c>
      <c r="C25" s="130"/>
      <c r="D25" s="130"/>
      <c r="E25" s="130"/>
      <c r="F25" s="46"/>
    </row>
    <row r="26" spans="2:7" ht="30" customHeight="1" x14ac:dyDescent="0.2">
      <c r="B26" s="47">
        <v>4.0999999999999996</v>
      </c>
      <c r="C26" s="87" t="s">
        <v>29</v>
      </c>
      <c r="D26" s="87"/>
      <c r="E26" s="87"/>
      <c r="F26" s="43">
        <v>0</v>
      </c>
    </row>
    <row r="27" spans="2:7" ht="36" customHeight="1" x14ac:dyDescent="0.2">
      <c r="B27" s="47">
        <v>4.2</v>
      </c>
      <c r="C27" s="87" t="s">
        <v>30</v>
      </c>
      <c r="D27" s="87"/>
      <c r="E27" s="87"/>
      <c r="F27" s="43">
        <v>0</v>
      </c>
    </row>
    <row r="28" spans="2:7" ht="40.5" customHeight="1" thickBot="1" x14ac:dyDescent="0.25">
      <c r="B28" s="48">
        <v>4.3</v>
      </c>
      <c r="C28" s="131" t="s">
        <v>31</v>
      </c>
      <c r="D28" s="131"/>
      <c r="E28" s="131"/>
      <c r="F28" s="49">
        <v>0</v>
      </c>
    </row>
    <row r="29" spans="2:7" ht="18" customHeight="1" thickBot="1" x14ac:dyDescent="0.25">
      <c r="B29" s="2"/>
      <c r="C29" s="3"/>
      <c r="D29" s="3"/>
      <c r="E29" s="3"/>
    </row>
    <row r="30" spans="2:7" ht="26" customHeight="1" thickBot="1" x14ac:dyDescent="0.25">
      <c r="B30" s="161" t="s">
        <v>32</v>
      </c>
      <c r="C30" s="162"/>
      <c r="D30" s="162"/>
      <c r="E30" s="162"/>
      <c r="F30" s="162"/>
      <c r="G30" s="163"/>
    </row>
    <row r="31" spans="2:7" ht="24" customHeight="1" x14ac:dyDescent="0.2">
      <c r="B31" s="159" t="s">
        <v>33</v>
      </c>
      <c r="C31" s="160"/>
      <c r="D31" s="11" t="s">
        <v>34</v>
      </c>
      <c r="E31" s="11" t="s">
        <v>35</v>
      </c>
      <c r="F31" s="11" t="s">
        <v>36</v>
      </c>
      <c r="G31" s="55" t="s">
        <v>37</v>
      </c>
    </row>
    <row r="32" spans="2:7" ht="32" customHeight="1" x14ac:dyDescent="0.2">
      <c r="B32" s="157" t="s">
        <v>90</v>
      </c>
      <c r="C32" s="158"/>
      <c r="D32" s="6">
        <v>6</v>
      </c>
      <c r="E32" s="6">
        <v>50</v>
      </c>
      <c r="F32" s="7">
        <f>SUM(F9:F14)</f>
        <v>0</v>
      </c>
      <c r="G32" s="56">
        <f>F32*1.6666</f>
        <v>0</v>
      </c>
    </row>
    <row r="33" spans="2:7" ht="24" customHeight="1" x14ac:dyDescent="0.2">
      <c r="B33" s="157" t="s">
        <v>70</v>
      </c>
      <c r="C33" s="158"/>
      <c r="D33" s="6">
        <v>5</v>
      </c>
      <c r="E33" s="6">
        <v>20</v>
      </c>
      <c r="F33" s="7">
        <f>SUM(F16:F20)</f>
        <v>0</v>
      </c>
      <c r="G33" s="56">
        <f>F33*0.8</f>
        <v>0</v>
      </c>
    </row>
    <row r="34" spans="2:7" ht="40" customHeight="1" x14ac:dyDescent="0.2">
      <c r="B34" s="157" t="s">
        <v>71</v>
      </c>
      <c r="C34" s="158"/>
      <c r="D34" s="6">
        <v>3</v>
      </c>
      <c r="E34" s="6">
        <v>15</v>
      </c>
      <c r="F34" s="7">
        <f>SUM(F22:F24)</f>
        <v>0</v>
      </c>
      <c r="G34" s="56">
        <f>F34*1</f>
        <v>0</v>
      </c>
    </row>
    <row r="35" spans="2:7" ht="29" customHeight="1" x14ac:dyDescent="0.2">
      <c r="B35" s="157" t="s">
        <v>91</v>
      </c>
      <c r="C35" s="158"/>
      <c r="D35" s="6">
        <v>3</v>
      </c>
      <c r="E35" s="6">
        <v>15</v>
      </c>
      <c r="F35" s="7">
        <f>SUM(F26:F28)</f>
        <v>0</v>
      </c>
      <c r="G35" s="56">
        <f>F35*1</f>
        <v>0</v>
      </c>
    </row>
    <row r="36" spans="2:7" ht="30" customHeight="1" thickBot="1" x14ac:dyDescent="0.25">
      <c r="B36" s="126" t="s">
        <v>44</v>
      </c>
      <c r="C36" s="127"/>
      <c r="D36" s="16">
        <f>SUM(D32:D35)</f>
        <v>17</v>
      </c>
      <c r="E36" s="16">
        <f>SUM(E32:E35)</f>
        <v>100</v>
      </c>
      <c r="F36" s="16">
        <f>SUM(F32:F35)</f>
        <v>0</v>
      </c>
      <c r="G36" s="17">
        <f>SUM(G32:G35)</f>
        <v>0</v>
      </c>
    </row>
    <row r="37" spans="2:7" ht="22" thickBot="1" x14ac:dyDescent="0.25"/>
    <row r="38" spans="2:7" ht="54.75" customHeight="1" x14ac:dyDescent="0.2">
      <c r="B38" s="95" t="s">
        <v>45</v>
      </c>
      <c r="C38" s="57" t="s">
        <v>46</v>
      </c>
      <c r="D38" s="110"/>
      <c r="E38" s="110"/>
      <c r="F38" s="110"/>
      <c r="G38" s="111"/>
    </row>
    <row r="39" spans="2:7" ht="54.75" customHeight="1" x14ac:dyDescent="0.2">
      <c r="B39" s="108"/>
      <c r="C39" s="54" t="s">
        <v>47</v>
      </c>
      <c r="D39" s="128"/>
      <c r="E39" s="128"/>
      <c r="F39" s="128"/>
      <c r="G39" s="129"/>
    </row>
    <row r="40" spans="2:7" ht="39" customHeight="1" thickBot="1" x14ac:dyDescent="0.25">
      <c r="B40" s="98"/>
      <c r="C40" s="58" t="s">
        <v>48</v>
      </c>
      <c r="D40" s="112"/>
      <c r="E40" s="112"/>
      <c r="F40" s="112"/>
      <c r="G40" s="113"/>
    </row>
    <row r="41" spans="2:7" ht="36" customHeight="1" thickBot="1" x14ac:dyDescent="0.25"/>
    <row r="42" spans="2:7" ht="55.5" customHeight="1" x14ac:dyDescent="0.2">
      <c r="B42" s="95" t="s">
        <v>49</v>
      </c>
      <c r="C42" s="57" t="s">
        <v>46</v>
      </c>
      <c r="D42" s="110"/>
      <c r="E42" s="110"/>
      <c r="F42" s="110"/>
      <c r="G42" s="111"/>
    </row>
    <row r="43" spans="2:7" ht="61" customHeight="1" thickBot="1" x14ac:dyDescent="0.25">
      <c r="B43" s="98"/>
      <c r="C43" s="58" t="s">
        <v>48</v>
      </c>
      <c r="D43" s="112"/>
      <c r="E43" s="112"/>
      <c r="F43" s="112"/>
      <c r="G43" s="113"/>
    </row>
    <row r="44" spans="2:7" ht="22" thickBot="1" x14ac:dyDescent="0.25"/>
    <row r="45" spans="2:7" ht="25.5" customHeight="1" x14ac:dyDescent="0.2">
      <c r="B45" s="152" t="s">
        <v>50</v>
      </c>
      <c r="C45" s="153"/>
      <c r="D45" s="152" t="s">
        <v>51</v>
      </c>
      <c r="E45" s="154"/>
      <c r="F45" s="154"/>
      <c r="G45" s="155"/>
    </row>
    <row r="46" spans="2:7" ht="54" customHeight="1" x14ac:dyDescent="0.2">
      <c r="B46" s="18" t="s">
        <v>92</v>
      </c>
      <c r="C46" s="60" t="s">
        <v>52</v>
      </c>
      <c r="D46" s="156"/>
      <c r="E46" s="114"/>
      <c r="F46" s="114"/>
      <c r="G46" s="115"/>
    </row>
    <row r="47" spans="2:7" ht="66" customHeight="1" thickBot="1" x14ac:dyDescent="0.25">
      <c r="B47" s="19" t="s">
        <v>93</v>
      </c>
      <c r="C47" s="61" t="s">
        <v>53</v>
      </c>
      <c r="D47" s="142"/>
      <c r="E47" s="117"/>
      <c r="F47" s="117"/>
      <c r="G47" s="118"/>
    </row>
  </sheetData>
  <sheetProtection sheet="1" objects="1" scenarios="1" selectLockedCells="1"/>
  <mergeCells count="46">
    <mergeCell ref="C18:E18"/>
    <mergeCell ref="B2:F2"/>
    <mergeCell ref="B8:E8"/>
    <mergeCell ref="C9:E9"/>
    <mergeCell ref="C10:E10"/>
    <mergeCell ref="C11:E11"/>
    <mergeCell ref="C12:E12"/>
    <mergeCell ref="C13:E13"/>
    <mergeCell ref="C14:E14"/>
    <mergeCell ref="B15:E15"/>
    <mergeCell ref="C16:E16"/>
    <mergeCell ref="C17:E17"/>
    <mergeCell ref="B31:C31"/>
    <mergeCell ref="C19:E19"/>
    <mergeCell ref="C20:E20"/>
    <mergeCell ref="B21:E21"/>
    <mergeCell ref="C22:E22"/>
    <mergeCell ref="C23:E23"/>
    <mergeCell ref="C24:E24"/>
    <mergeCell ref="B25:E25"/>
    <mergeCell ref="C26:E26"/>
    <mergeCell ref="C27:E27"/>
    <mergeCell ref="C28:E28"/>
    <mergeCell ref="B30:G30"/>
    <mergeCell ref="D46:G46"/>
    <mergeCell ref="B32:C32"/>
    <mergeCell ref="B33:C33"/>
    <mergeCell ref="B34:C34"/>
    <mergeCell ref="B35:C35"/>
    <mergeCell ref="B36:C36"/>
    <mergeCell ref="D47:G47"/>
    <mergeCell ref="A1:G1"/>
    <mergeCell ref="B3:C3"/>
    <mergeCell ref="B4:C4"/>
    <mergeCell ref="B5:C5"/>
    <mergeCell ref="B6:C6"/>
    <mergeCell ref="D3:F3"/>
    <mergeCell ref="B45:C45"/>
    <mergeCell ref="D38:G38"/>
    <mergeCell ref="D39:G39"/>
    <mergeCell ref="D40:G40"/>
    <mergeCell ref="B42:B43"/>
    <mergeCell ref="D42:G42"/>
    <mergeCell ref="D43:G43"/>
    <mergeCell ref="B38:B40"/>
    <mergeCell ref="D45:G45"/>
  </mergeCells>
  <pageMargins left="0.7" right="0.7" top="0.75" bottom="0.75" header="0.3" footer="0.3"/>
  <pageSetup orientation="landscape" r:id="rId1"/>
  <rowBreaks count="1" manualBreakCount="1">
    <brk id="6" max="16383" man="1"/>
  </rowBreaks>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Fulltime Staff</vt:lpstr>
      <vt:lpstr>PT</vt:lpstr>
      <vt:lpstr>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Khamrunissa Hussain Sheikh</dc:creator>
  <cp:lastModifiedBy>Syed Mukith</cp:lastModifiedBy>
  <cp:lastPrinted>2026-05-19T13:02:40Z</cp:lastPrinted>
  <dcterms:created xsi:type="dcterms:W3CDTF">2026-05-17T18:45:37Z</dcterms:created>
  <dcterms:modified xsi:type="dcterms:W3CDTF">2026-06-18T07:52:24Z</dcterms:modified>
</cp:coreProperties>
</file>